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defaultThemeVersion="124226"/>
  <xr:revisionPtr revIDLastSave="0" documentId="13_ncr:1_{59970541-A444-451A-BECA-481EF4006718}" xr6:coauthVersionLast="43" xr6:coauthVersionMax="43" xr10:uidLastSave="{00000000-0000-0000-0000-000000000000}"/>
  <workbookProtection workbookPassword="ED7A" lockStructure="1"/>
  <bookViews>
    <workbookView xWindow="-108" yWindow="-108" windowWidth="23256" windowHeight="12576" xr2:uid="{00000000-000D-0000-FFFF-FFFF00000000}"/>
  </bookViews>
  <sheets>
    <sheet name="Kitöltési Útmutató" sheetId="3" r:id="rId1"/>
    <sheet name="Költségvetés_részletes_Partner1" sheetId="1" r:id="rId2"/>
    <sheet name="Költségvetés_részletes_Partner2" sheetId="4" r:id="rId3"/>
    <sheet name="Költségvetés_részletes_Partner3" sheetId="7" r:id="rId4"/>
    <sheet name="Költségvetés_Teljes" sheetId="5" r:id="rId5"/>
    <sheet name="Listák" sheetId="2" state="hidden" r:id="rId6"/>
    <sheet name="Munka4" sheetId="6" state="hidden" r:id="rId7"/>
  </sheets>
  <definedNames>
    <definedName name="_xlnm._FilterDatabase" localSheetId="5" hidden="1">Listák!$A$2:$L$2</definedName>
    <definedName name="Ált">Listák!$X$3</definedName>
    <definedName name="CéE">Listák!#REF!</definedName>
    <definedName name="CéI">Listák!#REF!</definedName>
    <definedName name="Eg">Listák!$D$3</definedName>
    <definedName name="EgE">Listák!$K$3:$K$4</definedName>
    <definedName name="EgÉG">Listák!$V$3:$V$4</definedName>
    <definedName name="EgI">Listák!$L$3:$L$4</definedName>
    <definedName name="EgK">Listák!$O$3:$O$5</definedName>
    <definedName name="Egy">Listák!$Y$3:$Y$9</definedName>
    <definedName name="El">Listák!$C$3:$C$5</definedName>
    <definedName name="Ép">Listák!$F$3</definedName>
    <definedName name="Es">Listák!$H$3</definedName>
    <definedName name="Im">Listák!$I$3</definedName>
    <definedName name="Kö">Listák!$E$3:$E$4</definedName>
    <definedName name="KöE">Listák!$N$3</definedName>
    <definedName name="MaI">Listák!$M$3</definedName>
    <definedName name="MűE">Listák!$J$3</definedName>
    <definedName name="_xlnm.Print_Titles" localSheetId="1">Költségvetés_részletes_Partner1!$3:$5</definedName>
    <definedName name="_xlnm.Print_Titles" localSheetId="2">Költségvetés_részletes_Partner2!$3:$5</definedName>
    <definedName name="_xlnm.Print_Titles" localSheetId="3">Költségvetés_részletes_Partner3!$3:$5</definedName>
    <definedName name="_xlnm.Print_Titles" localSheetId="4">Költségvetés_Teljes!$4:$5</definedName>
    <definedName name="PrÉG">Listák!$T$3:$T$5</definedName>
    <definedName name="PRJA">Listák!$U$3</definedName>
    <definedName name="PrSA">Listák!$S$3:$S$5</definedName>
    <definedName name="SzG">Listák!$R$3</definedName>
    <definedName name="SzJ">Listák!$P$3:$P$4</definedName>
    <definedName name="SzS">Listák!$Q$3:$Q$5</definedName>
    <definedName name="Te">Listák!$G$3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7" i="5" l="1"/>
  <c r="D65" i="5" l="1"/>
  <c r="D64" i="5"/>
  <c r="D63" i="5"/>
  <c r="D62" i="5"/>
  <c r="E62" i="5" s="1"/>
  <c r="F62" i="5" s="1"/>
  <c r="D59" i="5"/>
  <c r="D60" i="5"/>
  <c r="D61" i="5"/>
  <c r="E59" i="5"/>
  <c r="I121" i="7"/>
  <c r="K121" i="7" s="1"/>
  <c r="H121" i="7"/>
  <c r="K102" i="7"/>
  <c r="I102" i="7"/>
  <c r="H102" i="7"/>
  <c r="I83" i="7"/>
  <c r="K83" i="7" s="1"/>
  <c r="H83" i="7"/>
  <c r="I64" i="7"/>
  <c r="H64" i="7"/>
  <c r="I45" i="7"/>
  <c r="K45" i="7" s="1"/>
  <c r="H45" i="7"/>
  <c r="I26" i="7"/>
  <c r="H26" i="7"/>
  <c r="I7" i="7"/>
  <c r="K7" i="7" s="1"/>
  <c r="H7" i="7"/>
  <c r="I134" i="4"/>
  <c r="H134" i="4"/>
  <c r="K121" i="4"/>
  <c r="I121" i="4"/>
  <c r="H121" i="4"/>
  <c r="I102" i="4"/>
  <c r="K102" i="4" s="1"/>
  <c r="H102" i="4"/>
  <c r="I83" i="4"/>
  <c r="H83" i="4"/>
  <c r="I64" i="4"/>
  <c r="H64" i="4"/>
  <c r="H63" i="4" s="1"/>
  <c r="I45" i="4"/>
  <c r="H45" i="4"/>
  <c r="I26" i="4"/>
  <c r="K26" i="4" s="1"/>
  <c r="H26" i="4"/>
  <c r="I7" i="4"/>
  <c r="H7" i="4"/>
  <c r="I121" i="1"/>
  <c r="H121" i="1"/>
  <c r="I102" i="1"/>
  <c r="K102" i="1" s="1"/>
  <c r="H102" i="1"/>
  <c r="I83" i="1"/>
  <c r="H83" i="1"/>
  <c r="I64" i="1"/>
  <c r="H64" i="1"/>
  <c r="I45" i="1"/>
  <c r="K45" i="1" s="1"/>
  <c r="H45" i="1"/>
  <c r="I26" i="1"/>
  <c r="K26" i="1" s="1"/>
  <c r="H26" i="1"/>
  <c r="D31" i="5"/>
  <c r="E31" i="5"/>
  <c r="F31" i="5"/>
  <c r="G31" i="5"/>
  <c r="H31" i="5"/>
  <c r="I31" i="5"/>
  <c r="D32" i="5"/>
  <c r="E32" i="5"/>
  <c r="F32" i="5"/>
  <c r="G32" i="5"/>
  <c r="H32" i="5"/>
  <c r="I32" i="5"/>
  <c r="F33" i="5"/>
  <c r="G33" i="5"/>
  <c r="H33" i="5"/>
  <c r="I33" i="5"/>
  <c r="I30" i="5"/>
  <c r="H30" i="5"/>
  <c r="G30" i="5"/>
  <c r="F30" i="5"/>
  <c r="E30" i="5"/>
  <c r="D30" i="5"/>
  <c r="M81" i="7"/>
  <c r="I81" i="7"/>
  <c r="K81" i="7" s="1"/>
  <c r="H81" i="7"/>
  <c r="M80" i="7"/>
  <c r="I80" i="7"/>
  <c r="K80" i="7" s="1"/>
  <c r="H80" i="7"/>
  <c r="M79" i="7"/>
  <c r="I79" i="7"/>
  <c r="K79" i="7" s="1"/>
  <c r="H79" i="7"/>
  <c r="M78" i="7"/>
  <c r="I78" i="7"/>
  <c r="K78" i="7" s="1"/>
  <c r="H78" i="7"/>
  <c r="M77" i="7"/>
  <c r="I77" i="7"/>
  <c r="K77" i="7" s="1"/>
  <c r="H77" i="7"/>
  <c r="M76" i="7"/>
  <c r="I76" i="7"/>
  <c r="K76" i="7" s="1"/>
  <c r="H76" i="7"/>
  <c r="M75" i="7"/>
  <c r="I75" i="7"/>
  <c r="K75" i="7" s="1"/>
  <c r="H75" i="7"/>
  <c r="M74" i="7"/>
  <c r="I74" i="7"/>
  <c r="K74" i="7" s="1"/>
  <c r="H74" i="7"/>
  <c r="M73" i="7"/>
  <c r="I73" i="7"/>
  <c r="K73" i="7" s="1"/>
  <c r="H73" i="7"/>
  <c r="M72" i="7"/>
  <c r="I72" i="7"/>
  <c r="K72" i="7" s="1"/>
  <c r="H72" i="7"/>
  <c r="M71" i="7"/>
  <c r="I71" i="7"/>
  <c r="K71" i="7" s="1"/>
  <c r="H71" i="7"/>
  <c r="M70" i="7"/>
  <c r="I70" i="7"/>
  <c r="K70" i="7" s="1"/>
  <c r="H70" i="7"/>
  <c r="M69" i="7"/>
  <c r="I69" i="7"/>
  <c r="K69" i="7" s="1"/>
  <c r="H69" i="7"/>
  <c r="M68" i="7"/>
  <c r="I68" i="7"/>
  <c r="K68" i="7" s="1"/>
  <c r="H68" i="7"/>
  <c r="M67" i="7"/>
  <c r="I67" i="7"/>
  <c r="K67" i="7" s="1"/>
  <c r="H67" i="7"/>
  <c r="M66" i="7"/>
  <c r="I66" i="7"/>
  <c r="K66" i="7" s="1"/>
  <c r="H66" i="7"/>
  <c r="M65" i="7"/>
  <c r="I65" i="7"/>
  <c r="K65" i="7" s="1"/>
  <c r="H65" i="7"/>
  <c r="M81" i="4"/>
  <c r="I81" i="4"/>
  <c r="K81" i="4" s="1"/>
  <c r="H81" i="4"/>
  <c r="M80" i="4"/>
  <c r="I80" i="4"/>
  <c r="K80" i="4" s="1"/>
  <c r="H80" i="4"/>
  <c r="M79" i="4"/>
  <c r="I79" i="4"/>
  <c r="K79" i="4" s="1"/>
  <c r="H79" i="4"/>
  <c r="M78" i="4"/>
  <c r="I78" i="4"/>
  <c r="K78" i="4" s="1"/>
  <c r="H78" i="4"/>
  <c r="M77" i="4"/>
  <c r="I77" i="4"/>
  <c r="K77" i="4" s="1"/>
  <c r="H77" i="4"/>
  <c r="M76" i="4"/>
  <c r="I76" i="4"/>
  <c r="K76" i="4" s="1"/>
  <c r="H76" i="4"/>
  <c r="M75" i="4"/>
  <c r="I75" i="4"/>
  <c r="K75" i="4" s="1"/>
  <c r="H75" i="4"/>
  <c r="M74" i="4"/>
  <c r="I74" i="4"/>
  <c r="K74" i="4" s="1"/>
  <c r="H74" i="4"/>
  <c r="M73" i="4"/>
  <c r="I73" i="4"/>
  <c r="K73" i="4" s="1"/>
  <c r="H73" i="4"/>
  <c r="M72" i="4"/>
  <c r="I72" i="4"/>
  <c r="K72" i="4" s="1"/>
  <c r="H72" i="4"/>
  <c r="M71" i="4"/>
  <c r="I71" i="4"/>
  <c r="K71" i="4" s="1"/>
  <c r="H71" i="4"/>
  <c r="M70" i="4"/>
  <c r="I70" i="4"/>
  <c r="K70" i="4" s="1"/>
  <c r="H70" i="4"/>
  <c r="M69" i="4"/>
  <c r="I69" i="4"/>
  <c r="K69" i="4" s="1"/>
  <c r="H69" i="4"/>
  <c r="M68" i="4"/>
  <c r="I68" i="4"/>
  <c r="K68" i="4" s="1"/>
  <c r="H68" i="4"/>
  <c r="M67" i="4"/>
  <c r="I67" i="4"/>
  <c r="K67" i="4" s="1"/>
  <c r="H67" i="4"/>
  <c r="M66" i="4"/>
  <c r="I66" i="4"/>
  <c r="K66" i="4" s="1"/>
  <c r="H66" i="4"/>
  <c r="M65" i="4"/>
  <c r="I65" i="4"/>
  <c r="K65" i="4" s="1"/>
  <c r="H65" i="4"/>
  <c r="M81" i="1"/>
  <c r="I81" i="1"/>
  <c r="K81" i="1" s="1"/>
  <c r="H81" i="1"/>
  <c r="M80" i="1"/>
  <c r="I80" i="1"/>
  <c r="K80" i="1" s="1"/>
  <c r="H80" i="1"/>
  <c r="M79" i="1"/>
  <c r="I79" i="1"/>
  <c r="K79" i="1" s="1"/>
  <c r="H79" i="1"/>
  <c r="M78" i="1"/>
  <c r="I78" i="1"/>
  <c r="K78" i="1" s="1"/>
  <c r="H78" i="1"/>
  <c r="M77" i="1"/>
  <c r="I77" i="1"/>
  <c r="K77" i="1" s="1"/>
  <c r="H77" i="1"/>
  <c r="M76" i="1"/>
  <c r="I76" i="1"/>
  <c r="K76" i="1" s="1"/>
  <c r="H76" i="1"/>
  <c r="M75" i="1"/>
  <c r="I75" i="1"/>
  <c r="K75" i="1" s="1"/>
  <c r="H75" i="1"/>
  <c r="M74" i="1"/>
  <c r="I74" i="1"/>
  <c r="K74" i="1" s="1"/>
  <c r="H74" i="1"/>
  <c r="M73" i="1"/>
  <c r="I73" i="1"/>
  <c r="K73" i="1" s="1"/>
  <c r="H73" i="1"/>
  <c r="M72" i="1"/>
  <c r="I72" i="1"/>
  <c r="K72" i="1" s="1"/>
  <c r="H72" i="1"/>
  <c r="M71" i="1"/>
  <c r="I71" i="1"/>
  <c r="K71" i="1" s="1"/>
  <c r="H71" i="1"/>
  <c r="M70" i="1"/>
  <c r="I70" i="1"/>
  <c r="K70" i="1" s="1"/>
  <c r="H70" i="1"/>
  <c r="M69" i="1"/>
  <c r="I69" i="1"/>
  <c r="K69" i="1" s="1"/>
  <c r="H69" i="1"/>
  <c r="M68" i="1"/>
  <c r="I68" i="1"/>
  <c r="K68" i="1" s="1"/>
  <c r="H68" i="1"/>
  <c r="M67" i="1"/>
  <c r="I67" i="1"/>
  <c r="K67" i="1" s="1"/>
  <c r="H67" i="1"/>
  <c r="M66" i="1"/>
  <c r="I66" i="1"/>
  <c r="K66" i="1" s="1"/>
  <c r="H66" i="1"/>
  <c r="M65" i="1"/>
  <c r="I65" i="1"/>
  <c r="K65" i="1" s="1"/>
  <c r="H65" i="1"/>
  <c r="H63" i="1"/>
  <c r="K26" i="7" l="1"/>
  <c r="K134" i="4"/>
  <c r="K83" i="4"/>
  <c r="J63" i="4"/>
  <c r="K64" i="4"/>
  <c r="K63" i="4" s="1"/>
  <c r="M64" i="4"/>
  <c r="M63" i="4" s="1"/>
  <c r="K45" i="4"/>
  <c r="K7" i="4"/>
  <c r="K121" i="1"/>
  <c r="K83" i="1"/>
  <c r="K64" i="1"/>
  <c r="M64" i="1"/>
  <c r="E33" i="5" s="1"/>
  <c r="K33" i="5" s="1"/>
  <c r="J63" i="1"/>
  <c r="D33" i="5"/>
  <c r="J33" i="5" s="1"/>
  <c r="I63" i="7"/>
  <c r="H63" i="7"/>
  <c r="I63" i="4"/>
  <c r="I63" i="1"/>
  <c r="K63" i="1"/>
  <c r="D15" i="5"/>
  <c r="E15" i="5"/>
  <c r="F15" i="5"/>
  <c r="G15" i="5"/>
  <c r="H15" i="5"/>
  <c r="I15" i="5"/>
  <c r="J30" i="5"/>
  <c r="K30" i="5"/>
  <c r="J31" i="5"/>
  <c r="K31" i="5"/>
  <c r="J32" i="5"/>
  <c r="K32" i="5"/>
  <c r="D50" i="5"/>
  <c r="E50" i="5"/>
  <c r="F50" i="5"/>
  <c r="G50" i="5"/>
  <c r="H50" i="5"/>
  <c r="I50" i="5"/>
  <c r="D27" i="5"/>
  <c r="E27" i="5"/>
  <c r="F27" i="5"/>
  <c r="G27" i="5"/>
  <c r="H27" i="5"/>
  <c r="I27" i="5"/>
  <c r="D24" i="5"/>
  <c r="E24" i="5"/>
  <c r="F24" i="5"/>
  <c r="G24" i="5"/>
  <c r="H24" i="5"/>
  <c r="I24" i="5"/>
  <c r="D10" i="5"/>
  <c r="E10" i="5"/>
  <c r="F10" i="5"/>
  <c r="G10" i="5"/>
  <c r="H10" i="5"/>
  <c r="I10" i="5"/>
  <c r="D11" i="5"/>
  <c r="E11" i="5"/>
  <c r="F11" i="5"/>
  <c r="G11" i="5"/>
  <c r="H11" i="5"/>
  <c r="I11" i="5"/>
  <c r="M64" i="7" l="1"/>
  <c r="M63" i="7" s="1"/>
  <c r="J63" i="7"/>
  <c r="K64" i="7"/>
  <c r="K63" i="7" s="1"/>
  <c r="D29" i="5"/>
  <c r="M63" i="1"/>
  <c r="J15" i="5"/>
  <c r="J50" i="5"/>
  <c r="K15" i="5"/>
  <c r="K50" i="5"/>
  <c r="H29" i="5"/>
  <c r="F29" i="5"/>
  <c r="E29" i="5"/>
  <c r="G29" i="5"/>
  <c r="I29" i="5"/>
  <c r="K27" i="5"/>
  <c r="J27" i="5"/>
  <c r="J24" i="5"/>
  <c r="K24" i="5"/>
  <c r="K10" i="5"/>
  <c r="J11" i="5"/>
  <c r="K11" i="5"/>
  <c r="J10" i="5"/>
  <c r="M83" i="7"/>
  <c r="K29" i="5" l="1"/>
  <c r="J29" i="5"/>
  <c r="D48" i="5"/>
  <c r="F48" i="5"/>
  <c r="G48" i="5"/>
  <c r="H48" i="5"/>
  <c r="I48" i="5"/>
  <c r="D49" i="5"/>
  <c r="E49" i="5"/>
  <c r="F49" i="5"/>
  <c r="G49" i="5"/>
  <c r="H49" i="5"/>
  <c r="I49" i="5"/>
  <c r="D51" i="5"/>
  <c r="E51" i="5"/>
  <c r="F51" i="5"/>
  <c r="G51" i="5"/>
  <c r="H51" i="5"/>
  <c r="I51" i="5"/>
  <c r="I47" i="5"/>
  <c r="H47" i="5"/>
  <c r="G47" i="5"/>
  <c r="F47" i="5"/>
  <c r="E47" i="5"/>
  <c r="D47" i="5"/>
  <c r="J120" i="7"/>
  <c r="M132" i="7"/>
  <c r="I132" i="7"/>
  <c r="K132" i="7" s="1"/>
  <c r="H132" i="7"/>
  <c r="M131" i="7"/>
  <c r="I131" i="7"/>
  <c r="K131" i="7" s="1"/>
  <c r="H131" i="7"/>
  <c r="M130" i="7"/>
  <c r="I130" i="7"/>
  <c r="K130" i="7" s="1"/>
  <c r="H130" i="7"/>
  <c r="M129" i="7"/>
  <c r="I129" i="7"/>
  <c r="K129" i="7" s="1"/>
  <c r="H129" i="7"/>
  <c r="M128" i="7"/>
  <c r="I128" i="7"/>
  <c r="K128" i="7" s="1"/>
  <c r="H128" i="7"/>
  <c r="M127" i="7"/>
  <c r="I127" i="7"/>
  <c r="K127" i="7" s="1"/>
  <c r="H127" i="7"/>
  <c r="M126" i="7"/>
  <c r="I126" i="7"/>
  <c r="K126" i="7" s="1"/>
  <c r="H126" i="7"/>
  <c r="H120" i="7" s="1"/>
  <c r="M125" i="7"/>
  <c r="I125" i="7"/>
  <c r="K125" i="7" s="1"/>
  <c r="H125" i="7"/>
  <c r="M124" i="7"/>
  <c r="I124" i="7"/>
  <c r="K124" i="7" s="1"/>
  <c r="H124" i="7"/>
  <c r="M123" i="7"/>
  <c r="I123" i="7"/>
  <c r="K123" i="7" s="1"/>
  <c r="H123" i="7"/>
  <c r="M122" i="7"/>
  <c r="I122" i="7"/>
  <c r="K122" i="7" s="1"/>
  <c r="H122" i="7"/>
  <c r="M121" i="7"/>
  <c r="J120" i="4"/>
  <c r="M132" i="4"/>
  <c r="I132" i="4"/>
  <c r="K132" i="4" s="1"/>
  <c r="H132" i="4"/>
  <c r="M131" i="4"/>
  <c r="I131" i="4"/>
  <c r="K131" i="4" s="1"/>
  <c r="H131" i="4"/>
  <c r="M130" i="4"/>
  <c r="I130" i="4"/>
  <c r="K130" i="4" s="1"/>
  <c r="H130" i="4"/>
  <c r="M129" i="4"/>
  <c r="I129" i="4"/>
  <c r="K129" i="4" s="1"/>
  <c r="H129" i="4"/>
  <c r="M128" i="4"/>
  <c r="I128" i="4"/>
  <c r="K128" i="4" s="1"/>
  <c r="H128" i="4"/>
  <c r="M127" i="4"/>
  <c r="I127" i="4"/>
  <c r="K127" i="4" s="1"/>
  <c r="H127" i="4"/>
  <c r="M126" i="4"/>
  <c r="I126" i="4"/>
  <c r="K126" i="4" s="1"/>
  <c r="H126" i="4"/>
  <c r="M125" i="4"/>
  <c r="I125" i="4"/>
  <c r="K125" i="4" s="1"/>
  <c r="H125" i="4"/>
  <c r="M124" i="4"/>
  <c r="I124" i="4"/>
  <c r="K124" i="4" s="1"/>
  <c r="H124" i="4"/>
  <c r="M123" i="4"/>
  <c r="I123" i="4"/>
  <c r="K123" i="4" s="1"/>
  <c r="H123" i="4"/>
  <c r="M122" i="4"/>
  <c r="I122" i="4"/>
  <c r="K122" i="4" s="1"/>
  <c r="H122" i="4"/>
  <c r="M121" i="4"/>
  <c r="H122" i="1"/>
  <c r="I122" i="1"/>
  <c r="H123" i="1"/>
  <c r="I123" i="1"/>
  <c r="K123" i="1" s="1"/>
  <c r="M123" i="1"/>
  <c r="H124" i="1"/>
  <c r="I124" i="1"/>
  <c r="K124" i="1" s="1"/>
  <c r="M124" i="1"/>
  <c r="H125" i="1"/>
  <c r="I125" i="1"/>
  <c r="K125" i="1" s="1"/>
  <c r="M125" i="1"/>
  <c r="H126" i="1"/>
  <c r="I126" i="1"/>
  <c r="K126" i="1" s="1"/>
  <c r="M126" i="1"/>
  <c r="H127" i="1"/>
  <c r="I127" i="1"/>
  <c r="K127" i="1"/>
  <c r="M127" i="1"/>
  <c r="H128" i="1"/>
  <c r="I128" i="1"/>
  <c r="K128" i="1" s="1"/>
  <c r="M128" i="1"/>
  <c r="H129" i="1"/>
  <c r="I129" i="1"/>
  <c r="K129" i="1" s="1"/>
  <c r="M129" i="1"/>
  <c r="H130" i="1"/>
  <c r="I130" i="1"/>
  <c r="K130" i="1" s="1"/>
  <c r="M130" i="1"/>
  <c r="H131" i="1"/>
  <c r="I131" i="1"/>
  <c r="K131" i="1" s="1"/>
  <c r="M131" i="1"/>
  <c r="H132" i="1"/>
  <c r="I132" i="1"/>
  <c r="K132" i="1" s="1"/>
  <c r="M132" i="1"/>
  <c r="D9" i="5"/>
  <c r="E9" i="5"/>
  <c r="F9" i="5"/>
  <c r="G9" i="5"/>
  <c r="H9" i="5"/>
  <c r="I9" i="5"/>
  <c r="J48" i="5" l="1"/>
  <c r="K120" i="4"/>
  <c r="K120" i="7"/>
  <c r="K47" i="5"/>
  <c r="M120" i="7"/>
  <c r="H120" i="4"/>
  <c r="M120" i="4"/>
  <c r="M122" i="1"/>
  <c r="E48" i="5" s="1"/>
  <c r="K48" i="5" s="1"/>
  <c r="J47" i="5"/>
  <c r="K49" i="5"/>
  <c r="K51" i="5"/>
  <c r="J51" i="5"/>
  <c r="J49" i="5"/>
  <c r="I120" i="7"/>
  <c r="I120" i="4"/>
  <c r="J9" i="5"/>
  <c r="K9" i="5"/>
  <c r="H36" i="5"/>
  <c r="I36" i="5"/>
  <c r="H37" i="5"/>
  <c r="I37" i="5"/>
  <c r="H38" i="5"/>
  <c r="I38" i="5"/>
  <c r="H39" i="5"/>
  <c r="I39" i="5"/>
  <c r="H40" i="5"/>
  <c r="I40" i="5"/>
  <c r="H41" i="5"/>
  <c r="I41" i="5"/>
  <c r="H42" i="5"/>
  <c r="I42" i="5"/>
  <c r="H43" i="5"/>
  <c r="I43" i="5"/>
  <c r="I35" i="5"/>
  <c r="H35" i="5"/>
  <c r="H20" i="5"/>
  <c r="I20" i="5"/>
  <c r="H21" i="5"/>
  <c r="I21" i="5"/>
  <c r="H22" i="5"/>
  <c r="I22" i="5"/>
  <c r="H23" i="5"/>
  <c r="I23" i="5"/>
  <c r="H25" i="5"/>
  <c r="I25" i="5"/>
  <c r="H26" i="5"/>
  <c r="I26" i="5"/>
  <c r="H28" i="5"/>
  <c r="I28" i="5"/>
  <c r="H19" i="5"/>
  <c r="F19" i="5"/>
  <c r="D19" i="5"/>
  <c r="H16" i="5"/>
  <c r="I16" i="5"/>
  <c r="H17" i="5"/>
  <c r="I17" i="5"/>
  <c r="I14" i="5"/>
  <c r="H14" i="5"/>
  <c r="H8" i="5"/>
  <c r="I8" i="5"/>
  <c r="H12" i="5"/>
  <c r="I12" i="5"/>
  <c r="H7" i="5"/>
  <c r="E19" i="5"/>
  <c r="G19" i="5"/>
  <c r="D20" i="5"/>
  <c r="E20" i="5"/>
  <c r="F20" i="5"/>
  <c r="G20" i="5"/>
  <c r="D21" i="5"/>
  <c r="E21" i="5"/>
  <c r="F21" i="5"/>
  <c r="G21" i="5"/>
  <c r="D14" i="5"/>
  <c r="F14" i="5"/>
  <c r="F7" i="5"/>
  <c r="F8" i="5"/>
  <c r="G8" i="5"/>
  <c r="D7" i="5"/>
  <c r="D8" i="5"/>
  <c r="E8" i="5"/>
  <c r="D12" i="5"/>
  <c r="H4" i="5"/>
  <c r="M138" i="7"/>
  <c r="I138" i="7"/>
  <c r="K138" i="7" s="1"/>
  <c r="H138" i="7"/>
  <c r="M137" i="7"/>
  <c r="I137" i="7"/>
  <c r="K137" i="7"/>
  <c r="H137" i="7"/>
  <c r="M136" i="7"/>
  <c r="I136" i="7"/>
  <c r="K136" i="7" s="1"/>
  <c r="H136" i="7"/>
  <c r="M135" i="7"/>
  <c r="I135" i="7"/>
  <c r="K135" i="7" s="1"/>
  <c r="H135" i="7"/>
  <c r="M134" i="7"/>
  <c r="I134" i="7"/>
  <c r="H134" i="7"/>
  <c r="J133" i="7"/>
  <c r="M119" i="7"/>
  <c r="I119" i="7"/>
  <c r="K119" i="7" s="1"/>
  <c r="H119" i="7"/>
  <c r="M118" i="7"/>
  <c r="I118" i="7"/>
  <c r="K118" i="7" s="1"/>
  <c r="H118" i="7"/>
  <c r="M117" i="7"/>
  <c r="I117" i="7"/>
  <c r="K117" i="7" s="1"/>
  <c r="H117" i="7"/>
  <c r="M116" i="7"/>
  <c r="I116" i="7"/>
  <c r="K116" i="7" s="1"/>
  <c r="H116" i="7"/>
  <c r="M115" i="7"/>
  <c r="I115" i="7"/>
  <c r="K115" i="7" s="1"/>
  <c r="H115" i="7"/>
  <c r="M114" i="7"/>
  <c r="I114" i="7"/>
  <c r="K114" i="7" s="1"/>
  <c r="H114" i="7"/>
  <c r="M113" i="7"/>
  <c r="I113" i="7"/>
  <c r="K113" i="7"/>
  <c r="H113" i="7"/>
  <c r="M112" i="7"/>
  <c r="I112" i="7"/>
  <c r="K112" i="7" s="1"/>
  <c r="H112" i="7"/>
  <c r="M111" i="7"/>
  <c r="I111" i="7"/>
  <c r="K111" i="7" s="1"/>
  <c r="H111" i="7"/>
  <c r="M110" i="7"/>
  <c r="I110" i="7"/>
  <c r="K110" i="7" s="1"/>
  <c r="H110" i="7"/>
  <c r="M109" i="7"/>
  <c r="I109" i="7"/>
  <c r="K109" i="7" s="1"/>
  <c r="H109" i="7"/>
  <c r="M108" i="7"/>
  <c r="I108" i="7"/>
  <c r="K108" i="7" s="1"/>
  <c r="H108" i="7"/>
  <c r="M107" i="7"/>
  <c r="I107" i="7"/>
  <c r="K107" i="7" s="1"/>
  <c r="H107" i="7"/>
  <c r="M106" i="7"/>
  <c r="I106" i="7"/>
  <c r="K106" i="7" s="1"/>
  <c r="H106" i="7"/>
  <c r="M105" i="7"/>
  <c r="I105" i="7"/>
  <c r="K105" i="7" s="1"/>
  <c r="H105" i="7"/>
  <c r="M104" i="7"/>
  <c r="I104" i="7"/>
  <c r="K104" i="7" s="1"/>
  <c r="H104" i="7"/>
  <c r="M103" i="7"/>
  <c r="I103" i="7"/>
  <c r="K103" i="7" s="1"/>
  <c r="H103" i="7"/>
  <c r="M102" i="7"/>
  <c r="J101" i="7"/>
  <c r="H45" i="5" s="1"/>
  <c r="H44" i="5" s="1"/>
  <c r="M100" i="7"/>
  <c r="I100" i="7"/>
  <c r="K100" i="7" s="1"/>
  <c r="H100" i="7"/>
  <c r="M99" i="7"/>
  <c r="I99" i="7"/>
  <c r="K99" i="7" s="1"/>
  <c r="H99" i="7"/>
  <c r="M98" i="7"/>
  <c r="I98" i="7"/>
  <c r="K98" i="7" s="1"/>
  <c r="H98" i="7"/>
  <c r="M97" i="7"/>
  <c r="I97" i="7"/>
  <c r="K97" i="7" s="1"/>
  <c r="H97" i="7"/>
  <c r="M96" i="7"/>
  <c r="I96" i="7"/>
  <c r="K96" i="7" s="1"/>
  <c r="H96" i="7"/>
  <c r="M95" i="7"/>
  <c r="I95" i="7"/>
  <c r="K95" i="7" s="1"/>
  <c r="H95" i="7"/>
  <c r="M94" i="7"/>
  <c r="I94" i="7"/>
  <c r="K94" i="7" s="1"/>
  <c r="H94" i="7"/>
  <c r="M93" i="7"/>
  <c r="I93" i="7"/>
  <c r="K93" i="7" s="1"/>
  <c r="H93" i="7"/>
  <c r="M92" i="7"/>
  <c r="I92" i="7"/>
  <c r="K92" i="7" s="1"/>
  <c r="H92" i="7"/>
  <c r="M91" i="7"/>
  <c r="I91" i="7"/>
  <c r="K91" i="7" s="1"/>
  <c r="H91" i="7"/>
  <c r="M90" i="7"/>
  <c r="I90" i="7"/>
  <c r="K90" i="7" s="1"/>
  <c r="H90" i="7"/>
  <c r="M89" i="7"/>
  <c r="I89" i="7"/>
  <c r="K89" i="7" s="1"/>
  <c r="H89" i="7"/>
  <c r="M88" i="7"/>
  <c r="I88" i="7"/>
  <c r="K88" i="7" s="1"/>
  <c r="H88" i="7"/>
  <c r="M87" i="7"/>
  <c r="I87" i="7"/>
  <c r="K87" i="7" s="1"/>
  <c r="H87" i="7"/>
  <c r="M86" i="7"/>
  <c r="I86" i="7"/>
  <c r="K86" i="7" s="1"/>
  <c r="H86" i="7"/>
  <c r="M85" i="7"/>
  <c r="I85" i="7"/>
  <c r="K85" i="7" s="1"/>
  <c r="H85" i="7"/>
  <c r="M84" i="7"/>
  <c r="I84" i="7"/>
  <c r="K84" i="7" s="1"/>
  <c r="H84" i="7"/>
  <c r="J82" i="7"/>
  <c r="M62" i="7"/>
  <c r="I62" i="7"/>
  <c r="K62" i="7" s="1"/>
  <c r="H62" i="7"/>
  <c r="M61" i="7"/>
  <c r="I61" i="7"/>
  <c r="K61" i="7" s="1"/>
  <c r="H61" i="7"/>
  <c r="M60" i="7"/>
  <c r="I60" i="7"/>
  <c r="K60" i="7" s="1"/>
  <c r="H60" i="7"/>
  <c r="M59" i="7"/>
  <c r="I59" i="7"/>
  <c r="K59" i="7" s="1"/>
  <c r="H59" i="7"/>
  <c r="M58" i="7"/>
  <c r="I58" i="7"/>
  <c r="K58" i="7" s="1"/>
  <c r="H58" i="7"/>
  <c r="M57" i="7"/>
  <c r="I57" i="7"/>
  <c r="K57" i="7" s="1"/>
  <c r="H57" i="7"/>
  <c r="M56" i="7"/>
  <c r="I56" i="7"/>
  <c r="K56" i="7" s="1"/>
  <c r="H56" i="7"/>
  <c r="M55" i="7"/>
  <c r="I55" i="7"/>
  <c r="K55" i="7" s="1"/>
  <c r="H55" i="7"/>
  <c r="M54" i="7"/>
  <c r="I54" i="7"/>
  <c r="K54" i="7" s="1"/>
  <c r="H54" i="7"/>
  <c r="M53" i="7"/>
  <c r="I53" i="7"/>
  <c r="K53" i="7" s="1"/>
  <c r="H53" i="7"/>
  <c r="M52" i="7"/>
  <c r="I52" i="7"/>
  <c r="K52" i="7" s="1"/>
  <c r="H52" i="7"/>
  <c r="M51" i="7"/>
  <c r="I51" i="7"/>
  <c r="K51" i="7" s="1"/>
  <c r="H51" i="7"/>
  <c r="M50" i="7"/>
  <c r="I50" i="7"/>
  <c r="K50" i="7" s="1"/>
  <c r="H50" i="7"/>
  <c r="M49" i="7"/>
  <c r="I49" i="7"/>
  <c r="K49" i="7" s="1"/>
  <c r="H49" i="7"/>
  <c r="M48" i="7"/>
  <c r="I48" i="7"/>
  <c r="K48" i="7" s="1"/>
  <c r="H48" i="7"/>
  <c r="M47" i="7"/>
  <c r="I47" i="7"/>
  <c r="K47" i="7" s="1"/>
  <c r="H47" i="7"/>
  <c r="M46" i="7"/>
  <c r="I46" i="7"/>
  <c r="K46" i="7" s="1"/>
  <c r="H46" i="7"/>
  <c r="M45" i="7"/>
  <c r="I19" i="5" s="1"/>
  <c r="J44" i="7"/>
  <c r="M43" i="7"/>
  <c r="I43" i="7"/>
  <c r="K43" i="7" s="1"/>
  <c r="H43" i="7"/>
  <c r="M42" i="7"/>
  <c r="I42" i="7"/>
  <c r="K42" i="7" s="1"/>
  <c r="H42" i="7"/>
  <c r="M41" i="7"/>
  <c r="I41" i="7"/>
  <c r="K41" i="7" s="1"/>
  <c r="H41" i="7"/>
  <c r="M40" i="7"/>
  <c r="I40" i="7"/>
  <c r="K40" i="7" s="1"/>
  <c r="H40" i="7"/>
  <c r="M39" i="7"/>
  <c r="I39" i="7"/>
  <c r="K39" i="7" s="1"/>
  <c r="H39" i="7"/>
  <c r="M38" i="7"/>
  <c r="I38" i="7"/>
  <c r="K38" i="7" s="1"/>
  <c r="H38" i="7"/>
  <c r="M37" i="7"/>
  <c r="I37" i="7"/>
  <c r="K37" i="7" s="1"/>
  <c r="H37" i="7"/>
  <c r="M36" i="7"/>
  <c r="I36" i="7"/>
  <c r="K36" i="7" s="1"/>
  <c r="H36" i="7"/>
  <c r="M35" i="7"/>
  <c r="I35" i="7"/>
  <c r="K35" i="7" s="1"/>
  <c r="H35" i="7"/>
  <c r="M34" i="7"/>
  <c r="I34" i="7"/>
  <c r="K34" i="7" s="1"/>
  <c r="H34" i="7"/>
  <c r="M33" i="7"/>
  <c r="I33" i="7"/>
  <c r="K33" i="7" s="1"/>
  <c r="H33" i="7"/>
  <c r="M32" i="7"/>
  <c r="I32" i="7"/>
  <c r="K32" i="7" s="1"/>
  <c r="H32" i="7"/>
  <c r="M31" i="7"/>
  <c r="I31" i="7"/>
  <c r="K31" i="7" s="1"/>
  <c r="H31" i="7"/>
  <c r="M30" i="7"/>
  <c r="I30" i="7"/>
  <c r="K30" i="7" s="1"/>
  <c r="H30" i="7"/>
  <c r="M29" i="7"/>
  <c r="I29" i="7"/>
  <c r="K29" i="7" s="1"/>
  <c r="H29" i="7"/>
  <c r="M28" i="7"/>
  <c r="I28" i="7"/>
  <c r="K28" i="7" s="1"/>
  <c r="H28" i="7"/>
  <c r="M27" i="7"/>
  <c r="I27" i="7"/>
  <c r="K27" i="7" s="1"/>
  <c r="H27" i="7"/>
  <c r="M26" i="7"/>
  <c r="J25" i="7"/>
  <c r="M24" i="7"/>
  <c r="I24" i="7"/>
  <c r="K24" i="7" s="1"/>
  <c r="H24" i="7"/>
  <c r="M23" i="7"/>
  <c r="I23" i="7"/>
  <c r="K23" i="7" s="1"/>
  <c r="H23" i="7"/>
  <c r="M22" i="7"/>
  <c r="I22" i="7"/>
  <c r="K22" i="7" s="1"/>
  <c r="H22" i="7"/>
  <c r="M21" i="7"/>
  <c r="I21" i="7"/>
  <c r="K21" i="7" s="1"/>
  <c r="H21" i="7"/>
  <c r="M20" i="7"/>
  <c r="I20" i="7"/>
  <c r="K20" i="7" s="1"/>
  <c r="H20" i="7"/>
  <c r="M19" i="7"/>
  <c r="I19" i="7"/>
  <c r="K19" i="7" s="1"/>
  <c r="H19" i="7"/>
  <c r="M18" i="7"/>
  <c r="I18" i="7"/>
  <c r="K18" i="7" s="1"/>
  <c r="H18" i="7"/>
  <c r="M17" i="7"/>
  <c r="I17" i="7"/>
  <c r="K17" i="7" s="1"/>
  <c r="H17" i="7"/>
  <c r="M16" i="7"/>
  <c r="I16" i="7"/>
  <c r="K16" i="7" s="1"/>
  <c r="H16" i="7"/>
  <c r="M15" i="7"/>
  <c r="I15" i="7"/>
  <c r="K15" i="7" s="1"/>
  <c r="H15" i="7"/>
  <c r="M14" i="7"/>
  <c r="I14" i="7"/>
  <c r="K14" i="7" s="1"/>
  <c r="H14" i="7"/>
  <c r="M13" i="7"/>
  <c r="I13" i="7"/>
  <c r="K13" i="7" s="1"/>
  <c r="H13" i="7"/>
  <c r="M12" i="7"/>
  <c r="I12" i="7"/>
  <c r="K12" i="7" s="1"/>
  <c r="H12" i="7"/>
  <c r="M11" i="7"/>
  <c r="I11" i="7"/>
  <c r="K11" i="7" s="1"/>
  <c r="H11" i="7"/>
  <c r="M10" i="7"/>
  <c r="I10" i="7"/>
  <c r="K10" i="7" s="1"/>
  <c r="H10" i="7"/>
  <c r="M9" i="7"/>
  <c r="I9" i="7"/>
  <c r="K9" i="7" s="1"/>
  <c r="H9" i="7"/>
  <c r="M8" i="7"/>
  <c r="I8" i="7"/>
  <c r="K8" i="7" s="1"/>
  <c r="H8" i="7"/>
  <c r="M7" i="7"/>
  <c r="I7" i="5" s="1"/>
  <c r="J6" i="7"/>
  <c r="C2" i="7"/>
  <c r="H2" i="7" s="1"/>
  <c r="C1" i="7"/>
  <c r="H1" i="7" s="1"/>
  <c r="H3" i="7"/>
  <c r="C1" i="4"/>
  <c r="H1" i="4" s="1"/>
  <c r="G17" i="5"/>
  <c r="G16" i="5"/>
  <c r="F17" i="5"/>
  <c r="F16" i="5"/>
  <c r="E16" i="5"/>
  <c r="D17" i="5"/>
  <c r="D16" i="5"/>
  <c r="M43" i="4"/>
  <c r="I43" i="4"/>
  <c r="K43" i="4" s="1"/>
  <c r="H43" i="4"/>
  <c r="M42" i="4"/>
  <c r="I42" i="4"/>
  <c r="K42" i="4" s="1"/>
  <c r="H42" i="4"/>
  <c r="M41" i="4"/>
  <c r="I41" i="4"/>
  <c r="K41" i="4" s="1"/>
  <c r="H41" i="4"/>
  <c r="M40" i="4"/>
  <c r="I40" i="4"/>
  <c r="K40" i="4" s="1"/>
  <c r="H40" i="4"/>
  <c r="M39" i="4"/>
  <c r="I39" i="4"/>
  <c r="K39" i="4" s="1"/>
  <c r="H39" i="4"/>
  <c r="M38" i="4"/>
  <c r="I38" i="4"/>
  <c r="K38" i="4" s="1"/>
  <c r="H38" i="4"/>
  <c r="M37" i="4"/>
  <c r="I37" i="4"/>
  <c r="K37" i="4" s="1"/>
  <c r="H37" i="4"/>
  <c r="M36" i="4"/>
  <c r="I36" i="4"/>
  <c r="K36" i="4" s="1"/>
  <c r="H36" i="4"/>
  <c r="M35" i="4"/>
  <c r="I35" i="4"/>
  <c r="K35" i="4" s="1"/>
  <c r="H35" i="4"/>
  <c r="M34" i="4"/>
  <c r="I34" i="4"/>
  <c r="K34" i="4" s="1"/>
  <c r="H34" i="4"/>
  <c r="M33" i="4"/>
  <c r="I33" i="4"/>
  <c r="K33" i="4" s="1"/>
  <c r="H33" i="4"/>
  <c r="M32" i="4"/>
  <c r="I32" i="4"/>
  <c r="K32" i="4" s="1"/>
  <c r="H32" i="4"/>
  <c r="M31" i="4"/>
  <c r="I31" i="4"/>
  <c r="K31" i="4" s="1"/>
  <c r="H31" i="4"/>
  <c r="M30" i="4"/>
  <c r="I30" i="4"/>
  <c r="K30" i="4" s="1"/>
  <c r="H30" i="4"/>
  <c r="M29" i="4"/>
  <c r="I29" i="4"/>
  <c r="K29" i="4" s="1"/>
  <c r="H29" i="4"/>
  <c r="M28" i="4"/>
  <c r="I28" i="4"/>
  <c r="K28" i="4" s="1"/>
  <c r="H28" i="4"/>
  <c r="M27" i="4"/>
  <c r="I27" i="4"/>
  <c r="K27" i="4" s="1"/>
  <c r="H27" i="4"/>
  <c r="M26" i="4"/>
  <c r="G14" i="5" s="1"/>
  <c r="J25" i="4"/>
  <c r="M43" i="1"/>
  <c r="I43" i="1"/>
  <c r="K43" i="1" s="1"/>
  <c r="H43" i="1"/>
  <c r="M42" i="1"/>
  <c r="I42" i="1"/>
  <c r="K42" i="1" s="1"/>
  <c r="H42" i="1"/>
  <c r="M41" i="1"/>
  <c r="I41" i="1"/>
  <c r="K41" i="1" s="1"/>
  <c r="H41" i="1"/>
  <c r="M40" i="1"/>
  <c r="I40" i="1"/>
  <c r="K40" i="1" s="1"/>
  <c r="H40" i="1"/>
  <c r="M39" i="1"/>
  <c r="I39" i="1"/>
  <c r="K39" i="1" s="1"/>
  <c r="H39" i="1"/>
  <c r="M38" i="1"/>
  <c r="I38" i="1"/>
  <c r="K38" i="1" s="1"/>
  <c r="H38" i="1"/>
  <c r="M37" i="1"/>
  <c r="I37" i="1"/>
  <c r="K37" i="1" s="1"/>
  <c r="H37" i="1"/>
  <c r="M36" i="1"/>
  <c r="I36" i="1"/>
  <c r="K36" i="1" s="1"/>
  <c r="H36" i="1"/>
  <c r="M35" i="1"/>
  <c r="I35" i="1"/>
  <c r="K35" i="1" s="1"/>
  <c r="H35" i="1"/>
  <c r="M34" i="1"/>
  <c r="I34" i="1"/>
  <c r="K34" i="1" s="1"/>
  <c r="H34" i="1"/>
  <c r="M33" i="1"/>
  <c r="I33" i="1"/>
  <c r="K33" i="1" s="1"/>
  <c r="H33" i="1"/>
  <c r="M32" i="1"/>
  <c r="I32" i="1"/>
  <c r="K32" i="1" s="1"/>
  <c r="H32" i="1"/>
  <c r="M31" i="1"/>
  <c r="I31" i="1"/>
  <c r="K31" i="1" s="1"/>
  <c r="H31" i="1"/>
  <c r="M30" i="1"/>
  <c r="I30" i="1"/>
  <c r="K30" i="1" s="1"/>
  <c r="H30" i="1"/>
  <c r="M29" i="1"/>
  <c r="I29" i="1"/>
  <c r="K29" i="1" s="1"/>
  <c r="H29" i="1"/>
  <c r="M28" i="1"/>
  <c r="I28" i="1"/>
  <c r="K28" i="1" s="1"/>
  <c r="H28" i="1"/>
  <c r="M27" i="1"/>
  <c r="I27" i="1"/>
  <c r="K27" i="1" s="1"/>
  <c r="H27" i="1"/>
  <c r="D36" i="5"/>
  <c r="E36" i="5"/>
  <c r="F36" i="5"/>
  <c r="G36" i="5"/>
  <c r="D37" i="5"/>
  <c r="E37" i="5"/>
  <c r="F37" i="5"/>
  <c r="G37" i="5"/>
  <c r="D38" i="5"/>
  <c r="E38" i="5"/>
  <c r="F38" i="5"/>
  <c r="G38" i="5"/>
  <c r="D39" i="5"/>
  <c r="E39" i="5"/>
  <c r="F39" i="5"/>
  <c r="G39" i="5"/>
  <c r="D40" i="5"/>
  <c r="E40" i="5"/>
  <c r="F40" i="5"/>
  <c r="G40" i="5"/>
  <c r="D41" i="5"/>
  <c r="F41" i="5"/>
  <c r="G41" i="5"/>
  <c r="D42" i="5"/>
  <c r="E42" i="5"/>
  <c r="F42" i="5"/>
  <c r="G42" i="5"/>
  <c r="D43" i="5"/>
  <c r="F43" i="5"/>
  <c r="G43" i="5"/>
  <c r="F35" i="5"/>
  <c r="D22" i="5"/>
  <c r="E22" i="5"/>
  <c r="F22" i="5"/>
  <c r="G22" i="5"/>
  <c r="D23" i="5"/>
  <c r="E23" i="5"/>
  <c r="F23" i="5"/>
  <c r="G23" i="5"/>
  <c r="D25" i="5"/>
  <c r="E25" i="5"/>
  <c r="F25" i="5"/>
  <c r="G25" i="5"/>
  <c r="D26" i="5"/>
  <c r="E26" i="5"/>
  <c r="F26" i="5"/>
  <c r="G26" i="5"/>
  <c r="D28" i="5"/>
  <c r="E28" i="5"/>
  <c r="F28" i="5"/>
  <c r="G28" i="5"/>
  <c r="M135" i="4"/>
  <c r="M136" i="4"/>
  <c r="M137" i="4"/>
  <c r="M138" i="4"/>
  <c r="M134" i="4"/>
  <c r="M119" i="4"/>
  <c r="M118" i="4"/>
  <c r="M117" i="4"/>
  <c r="M116" i="4"/>
  <c r="M115" i="4"/>
  <c r="M114" i="4"/>
  <c r="M113" i="4"/>
  <c r="M112" i="4"/>
  <c r="M111" i="4"/>
  <c r="M110" i="4"/>
  <c r="M109" i="4"/>
  <c r="M108" i="4"/>
  <c r="M107" i="4"/>
  <c r="M106" i="4"/>
  <c r="M105" i="4"/>
  <c r="M104" i="4"/>
  <c r="M103" i="4"/>
  <c r="M102" i="4"/>
  <c r="M100" i="4"/>
  <c r="M99" i="4"/>
  <c r="M98" i="4"/>
  <c r="M97" i="4"/>
  <c r="M96" i="4"/>
  <c r="M95" i="4"/>
  <c r="M94" i="4"/>
  <c r="M93" i="4"/>
  <c r="M92" i="4"/>
  <c r="M91" i="4"/>
  <c r="M90" i="4"/>
  <c r="M89" i="4"/>
  <c r="M88" i="4"/>
  <c r="M87" i="4"/>
  <c r="M86" i="4"/>
  <c r="M85" i="4"/>
  <c r="M84" i="4"/>
  <c r="M83" i="4"/>
  <c r="G35" i="5" s="1"/>
  <c r="M62" i="4"/>
  <c r="M61" i="4"/>
  <c r="M60" i="4"/>
  <c r="M59" i="4"/>
  <c r="M58" i="4"/>
  <c r="M57" i="4"/>
  <c r="M56" i="4"/>
  <c r="M55" i="4"/>
  <c r="M54" i="4"/>
  <c r="M53" i="4"/>
  <c r="M52" i="4"/>
  <c r="M51" i="4"/>
  <c r="M50" i="4"/>
  <c r="M49" i="4"/>
  <c r="M48" i="4"/>
  <c r="M47" i="4"/>
  <c r="M46" i="4"/>
  <c r="M45" i="4"/>
  <c r="M8" i="4"/>
  <c r="M9" i="4"/>
  <c r="M10" i="4"/>
  <c r="M11" i="4"/>
  <c r="M12" i="4"/>
  <c r="M13" i="4"/>
  <c r="M14" i="4"/>
  <c r="M15" i="4"/>
  <c r="M16" i="4"/>
  <c r="M17" i="4"/>
  <c r="M18" i="4"/>
  <c r="M19" i="4"/>
  <c r="M20" i="4"/>
  <c r="M21" i="4"/>
  <c r="M22" i="4"/>
  <c r="M23" i="4"/>
  <c r="M24" i="4"/>
  <c r="M7" i="4"/>
  <c r="G7" i="5" s="1"/>
  <c r="G12" i="5"/>
  <c r="F12" i="5"/>
  <c r="M135" i="1"/>
  <c r="M136" i="1"/>
  <c r="M137" i="1"/>
  <c r="M138" i="1"/>
  <c r="M119" i="1"/>
  <c r="M118" i="1"/>
  <c r="M117" i="1"/>
  <c r="M116" i="1"/>
  <c r="M115" i="1"/>
  <c r="M114" i="1"/>
  <c r="M113" i="1"/>
  <c r="M112" i="1"/>
  <c r="M111" i="1"/>
  <c r="M110" i="1"/>
  <c r="M109" i="1"/>
  <c r="M108" i="1"/>
  <c r="M107" i="1"/>
  <c r="M106" i="1"/>
  <c r="M105" i="1"/>
  <c r="M104" i="1"/>
  <c r="M103" i="1"/>
  <c r="M100" i="1"/>
  <c r="M99" i="1"/>
  <c r="M98" i="1"/>
  <c r="M97" i="1"/>
  <c r="M96" i="1"/>
  <c r="M95" i="1"/>
  <c r="M94" i="1"/>
  <c r="M93" i="1"/>
  <c r="M92" i="1"/>
  <c r="M91" i="1"/>
  <c r="M90" i="1"/>
  <c r="M89" i="1"/>
  <c r="M88" i="1"/>
  <c r="M87" i="1"/>
  <c r="M86" i="1"/>
  <c r="M85" i="1"/>
  <c r="M84" i="1"/>
  <c r="M62" i="1"/>
  <c r="M61" i="1"/>
  <c r="M60" i="1"/>
  <c r="M59" i="1"/>
  <c r="M58" i="1"/>
  <c r="M57" i="1"/>
  <c r="M56" i="1"/>
  <c r="M55" i="1"/>
  <c r="M54" i="1"/>
  <c r="M53" i="1"/>
  <c r="M52" i="1"/>
  <c r="M51" i="1"/>
  <c r="M50" i="1"/>
  <c r="M49" i="1"/>
  <c r="M48" i="1"/>
  <c r="M47" i="1"/>
  <c r="M46" i="1"/>
  <c r="M8" i="1"/>
  <c r="M9" i="1"/>
  <c r="M10" i="1"/>
  <c r="M11" i="1"/>
  <c r="M12" i="1"/>
  <c r="M13" i="1"/>
  <c r="M14" i="1"/>
  <c r="M15" i="1"/>
  <c r="M16" i="1"/>
  <c r="M17" i="1"/>
  <c r="M18" i="1"/>
  <c r="M19" i="1"/>
  <c r="M20" i="1"/>
  <c r="M21" i="1"/>
  <c r="M22" i="1"/>
  <c r="M23" i="1"/>
  <c r="M24" i="1"/>
  <c r="F4" i="5"/>
  <c r="D4" i="5"/>
  <c r="B2" i="5"/>
  <c r="B1" i="5"/>
  <c r="C2" i="4"/>
  <c r="H2" i="4" s="1"/>
  <c r="I138" i="4"/>
  <c r="K138" i="4" s="1"/>
  <c r="H138" i="4"/>
  <c r="I137" i="4"/>
  <c r="K137" i="4" s="1"/>
  <c r="H137" i="4"/>
  <c r="I136" i="4"/>
  <c r="K136" i="4" s="1"/>
  <c r="H136" i="4"/>
  <c r="I135" i="4"/>
  <c r="K135" i="4" s="1"/>
  <c r="H135" i="4"/>
  <c r="J133" i="4"/>
  <c r="I119" i="4"/>
  <c r="K119" i="4" s="1"/>
  <c r="H119" i="4"/>
  <c r="I118" i="4"/>
  <c r="K118" i="4" s="1"/>
  <c r="H118" i="4"/>
  <c r="I117" i="4"/>
  <c r="K117" i="4" s="1"/>
  <c r="H117" i="4"/>
  <c r="I116" i="4"/>
  <c r="K116" i="4" s="1"/>
  <c r="H116" i="4"/>
  <c r="I115" i="4"/>
  <c r="K115" i="4" s="1"/>
  <c r="H115" i="4"/>
  <c r="I114" i="4"/>
  <c r="K114" i="4" s="1"/>
  <c r="H114" i="4"/>
  <c r="I113" i="4"/>
  <c r="K113" i="4" s="1"/>
  <c r="H113" i="4"/>
  <c r="I112" i="4"/>
  <c r="K112" i="4" s="1"/>
  <c r="H112" i="4"/>
  <c r="I111" i="4"/>
  <c r="K111" i="4" s="1"/>
  <c r="H111" i="4"/>
  <c r="I110" i="4"/>
  <c r="K110" i="4" s="1"/>
  <c r="H110" i="4"/>
  <c r="I109" i="4"/>
  <c r="K109" i="4" s="1"/>
  <c r="H109" i="4"/>
  <c r="I108" i="4"/>
  <c r="K108" i="4" s="1"/>
  <c r="H108" i="4"/>
  <c r="I107" i="4"/>
  <c r="K107" i="4" s="1"/>
  <c r="H107" i="4"/>
  <c r="I106" i="4"/>
  <c r="K106" i="4" s="1"/>
  <c r="H106" i="4"/>
  <c r="I105" i="4"/>
  <c r="K105" i="4" s="1"/>
  <c r="H105" i="4"/>
  <c r="I104" i="4"/>
  <c r="K104" i="4" s="1"/>
  <c r="H104" i="4"/>
  <c r="I103" i="4"/>
  <c r="K103" i="4" s="1"/>
  <c r="H103" i="4"/>
  <c r="J101" i="4"/>
  <c r="F45" i="5" s="1"/>
  <c r="F44" i="5" s="1"/>
  <c r="I100" i="4"/>
  <c r="K100" i="4" s="1"/>
  <c r="H100" i="4"/>
  <c r="I99" i="4"/>
  <c r="K99" i="4" s="1"/>
  <c r="H99" i="4"/>
  <c r="I98" i="4"/>
  <c r="K98" i="4" s="1"/>
  <c r="H98" i="4"/>
  <c r="I97" i="4"/>
  <c r="K97" i="4" s="1"/>
  <c r="H97" i="4"/>
  <c r="I96" i="4"/>
  <c r="K96" i="4" s="1"/>
  <c r="H96" i="4"/>
  <c r="I95" i="4"/>
  <c r="K95" i="4" s="1"/>
  <c r="H95" i="4"/>
  <c r="I94" i="4"/>
  <c r="K94" i="4" s="1"/>
  <c r="H94" i="4"/>
  <c r="I93" i="4"/>
  <c r="K93" i="4" s="1"/>
  <c r="H93" i="4"/>
  <c r="I92" i="4"/>
  <c r="K92" i="4" s="1"/>
  <c r="H92" i="4"/>
  <c r="I91" i="4"/>
  <c r="K91" i="4" s="1"/>
  <c r="H91" i="4"/>
  <c r="I90" i="4"/>
  <c r="K90" i="4" s="1"/>
  <c r="H90" i="4"/>
  <c r="I89" i="4"/>
  <c r="K89" i="4" s="1"/>
  <c r="H89" i="4"/>
  <c r="I88" i="4"/>
  <c r="K88" i="4" s="1"/>
  <c r="H88" i="4"/>
  <c r="I87" i="4"/>
  <c r="K87" i="4" s="1"/>
  <c r="H87" i="4"/>
  <c r="I86" i="4"/>
  <c r="K86" i="4" s="1"/>
  <c r="H86" i="4"/>
  <c r="I85" i="4"/>
  <c r="K85" i="4" s="1"/>
  <c r="H85" i="4"/>
  <c r="I84" i="4"/>
  <c r="K84" i="4" s="1"/>
  <c r="H84" i="4"/>
  <c r="J82" i="4"/>
  <c r="I62" i="4"/>
  <c r="K62" i="4"/>
  <c r="H62" i="4"/>
  <c r="I61" i="4"/>
  <c r="K61" i="4" s="1"/>
  <c r="H61" i="4"/>
  <c r="I60" i="4"/>
  <c r="K60" i="4" s="1"/>
  <c r="H60" i="4"/>
  <c r="I59" i="4"/>
  <c r="K59" i="4" s="1"/>
  <c r="H59" i="4"/>
  <c r="I58" i="4"/>
  <c r="K58" i="4" s="1"/>
  <c r="H58" i="4"/>
  <c r="I57" i="4"/>
  <c r="K57" i="4" s="1"/>
  <c r="H57" i="4"/>
  <c r="I56" i="4"/>
  <c r="K56" i="4" s="1"/>
  <c r="H56" i="4"/>
  <c r="I55" i="4"/>
  <c r="K55" i="4" s="1"/>
  <c r="H55" i="4"/>
  <c r="I54" i="4"/>
  <c r="K54" i="4" s="1"/>
  <c r="H54" i="4"/>
  <c r="I53" i="4"/>
  <c r="K53" i="4" s="1"/>
  <c r="H53" i="4"/>
  <c r="I52" i="4"/>
  <c r="K52" i="4" s="1"/>
  <c r="H52" i="4"/>
  <c r="I51" i="4"/>
  <c r="K51" i="4" s="1"/>
  <c r="H51" i="4"/>
  <c r="I50" i="4"/>
  <c r="K50" i="4" s="1"/>
  <c r="H50" i="4"/>
  <c r="I49" i="4"/>
  <c r="K49" i="4" s="1"/>
  <c r="H49" i="4"/>
  <c r="I48" i="4"/>
  <c r="K48" i="4" s="1"/>
  <c r="H48" i="4"/>
  <c r="I47" i="4"/>
  <c r="K47" i="4" s="1"/>
  <c r="H47" i="4"/>
  <c r="I46" i="4"/>
  <c r="K46" i="4" s="1"/>
  <c r="H46" i="4"/>
  <c r="J44" i="4"/>
  <c r="I24" i="4"/>
  <c r="K24" i="4" s="1"/>
  <c r="H24" i="4"/>
  <c r="I23" i="4"/>
  <c r="K23" i="4" s="1"/>
  <c r="H23" i="4"/>
  <c r="I22" i="4"/>
  <c r="K22" i="4" s="1"/>
  <c r="H22" i="4"/>
  <c r="I21" i="4"/>
  <c r="K21" i="4" s="1"/>
  <c r="H21" i="4"/>
  <c r="I20" i="4"/>
  <c r="K20" i="4" s="1"/>
  <c r="H20" i="4"/>
  <c r="I19" i="4"/>
  <c r="K19" i="4" s="1"/>
  <c r="H19" i="4"/>
  <c r="I18" i="4"/>
  <c r="K18" i="4" s="1"/>
  <c r="H18" i="4"/>
  <c r="I17" i="4"/>
  <c r="K17" i="4" s="1"/>
  <c r="H17" i="4"/>
  <c r="I16" i="4"/>
  <c r="K16" i="4" s="1"/>
  <c r="H16" i="4"/>
  <c r="I15" i="4"/>
  <c r="K15" i="4" s="1"/>
  <c r="H15" i="4"/>
  <c r="I14" i="4"/>
  <c r="K14" i="4" s="1"/>
  <c r="H14" i="4"/>
  <c r="I13" i="4"/>
  <c r="K13" i="4" s="1"/>
  <c r="H13" i="4"/>
  <c r="I12" i="4"/>
  <c r="K12" i="4" s="1"/>
  <c r="H12" i="4"/>
  <c r="I11" i="4"/>
  <c r="K11" i="4" s="1"/>
  <c r="H11" i="4"/>
  <c r="I10" i="4"/>
  <c r="K10" i="4" s="1"/>
  <c r="H10" i="4"/>
  <c r="I9" i="4"/>
  <c r="K9" i="4" s="1"/>
  <c r="H9" i="4"/>
  <c r="I8" i="4"/>
  <c r="K8" i="4" s="1"/>
  <c r="H8" i="4"/>
  <c r="J6" i="4"/>
  <c r="H3" i="4"/>
  <c r="I110" i="1"/>
  <c r="K110" i="1" s="1"/>
  <c r="H110" i="1"/>
  <c r="I109" i="1"/>
  <c r="K109" i="1" s="1"/>
  <c r="H109" i="1"/>
  <c r="I108" i="1"/>
  <c r="K108" i="1" s="1"/>
  <c r="H108" i="1"/>
  <c r="I107" i="1"/>
  <c r="K107" i="1" s="1"/>
  <c r="H107" i="1"/>
  <c r="I106" i="1"/>
  <c r="K106" i="1" s="1"/>
  <c r="H106" i="1"/>
  <c r="I105" i="1"/>
  <c r="K105" i="1" s="1"/>
  <c r="H105" i="1"/>
  <c r="I104" i="1"/>
  <c r="K104" i="1" s="1"/>
  <c r="H104" i="1"/>
  <c r="I103" i="1"/>
  <c r="K103" i="1" s="1"/>
  <c r="H103" i="1"/>
  <c r="I91" i="1"/>
  <c r="K91" i="1" s="1"/>
  <c r="H91" i="1"/>
  <c r="I90" i="1"/>
  <c r="K90" i="1" s="1"/>
  <c r="H90" i="1"/>
  <c r="I89" i="1"/>
  <c r="K89" i="1" s="1"/>
  <c r="H89" i="1"/>
  <c r="I88" i="1"/>
  <c r="K88" i="1" s="1"/>
  <c r="H88" i="1"/>
  <c r="I87" i="1"/>
  <c r="K87" i="1" s="1"/>
  <c r="H87" i="1"/>
  <c r="I86" i="1"/>
  <c r="K86" i="1" s="1"/>
  <c r="H86" i="1"/>
  <c r="I85" i="1"/>
  <c r="K85" i="1" s="1"/>
  <c r="H85" i="1"/>
  <c r="I84" i="1"/>
  <c r="K84" i="1" s="1"/>
  <c r="H84" i="1"/>
  <c r="J44" i="1"/>
  <c r="I53" i="1"/>
  <c r="K53" i="1" s="1"/>
  <c r="H53" i="1"/>
  <c r="I52" i="1"/>
  <c r="K52" i="1" s="1"/>
  <c r="H52" i="1"/>
  <c r="I51" i="1"/>
  <c r="K51" i="1" s="1"/>
  <c r="H51" i="1"/>
  <c r="I50" i="1"/>
  <c r="H50" i="1"/>
  <c r="I49" i="1"/>
  <c r="K49" i="1" s="1"/>
  <c r="H49" i="1"/>
  <c r="I48" i="1"/>
  <c r="K48" i="1" s="1"/>
  <c r="H48" i="1"/>
  <c r="I47" i="1"/>
  <c r="K47" i="1" s="1"/>
  <c r="H47" i="1"/>
  <c r="I46" i="1"/>
  <c r="K46" i="1" s="1"/>
  <c r="H46" i="1"/>
  <c r="M45" i="1"/>
  <c r="I15" i="1"/>
  <c r="K15" i="1" s="1"/>
  <c r="H15" i="1"/>
  <c r="I14" i="1"/>
  <c r="K14" i="1" s="1"/>
  <c r="H14" i="1"/>
  <c r="I13" i="1"/>
  <c r="K13" i="1" s="1"/>
  <c r="H13" i="1"/>
  <c r="I12" i="1"/>
  <c r="K12" i="1" s="1"/>
  <c r="H12" i="1"/>
  <c r="I11" i="1"/>
  <c r="K11" i="1" s="1"/>
  <c r="H11" i="1"/>
  <c r="I10" i="1"/>
  <c r="K10" i="1" s="1"/>
  <c r="H10" i="1"/>
  <c r="I9" i="1"/>
  <c r="K9" i="1" s="1"/>
  <c r="H9" i="1"/>
  <c r="I8" i="1"/>
  <c r="K8" i="1" s="1"/>
  <c r="H8" i="1"/>
  <c r="I7" i="1"/>
  <c r="E12" i="5"/>
  <c r="H7" i="1"/>
  <c r="D46" i="5"/>
  <c r="H120" i="1"/>
  <c r="I138" i="1"/>
  <c r="K138" i="1" s="1"/>
  <c r="H138" i="1"/>
  <c r="I137" i="1"/>
  <c r="K137" i="1" s="1"/>
  <c r="H137" i="1"/>
  <c r="I136" i="1"/>
  <c r="K136" i="1" s="1"/>
  <c r="H136" i="1"/>
  <c r="I135" i="1"/>
  <c r="K135" i="1" s="1"/>
  <c r="H135" i="1"/>
  <c r="I134" i="1"/>
  <c r="H134" i="1"/>
  <c r="I119" i="1"/>
  <c r="K119" i="1" s="1"/>
  <c r="H119" i="1"/>
  <c r="I118" i="1"/>
  <c r="K118" i="1" s="1"/>
  <c r="H118" i="1"/>
  <c r="I117" i="1"/>
  <c r="K117" i="1" s="1"/>
  <c r="H117" i="1"/>
  <c r="I116" i="1"/>
  <c r="K116" i="1" s="1"/>
  <c r="H116" i="1"/>
  <c r="I115" i="1"/>
  <c r="K115" i="1" s="1"/>
  <c r="H115" i="1"/>
  <c r="I114" i="1"/>
  <c r="K114" i="1" s="1"/>
  <c r="H114" i="1"/>
  <c r="I113" i="1"/>
  <c r="K113" i="1" s="1"/>
  <c r="H113" i="1"/>
  <c r="I112" i="1"/>
  <c r="K112" i="1" s="1"/>
  <c r="H112" i="1"/>
  <c r="I111" i="1"/>
  <c r="K111" i="1" s="1"/>
  <c r="H111" i="1"/>
  <c r="I100" i="1"/>
  <c r="K100" i="1" s="1"/>
  <c r="H100" i="1"/>
  <c r="I99" i="1"/>
  <c r="K99" i="1" s="1"/>
  <c r="H99" i="1"/>
  <c r="I98" i="1"/>
  <c r="K98" i="1" s="1"/>
  <c r="H98" i="1"/>
  <c r="I97" i="1"/>
  <c r="K97" i="1" s="1"/>
  <c r="H97" i="1"/>
  <c r="I96" i="1"/>
  <c r="K96" i="1" s="1"/>
  <c r="H96" i="1"/>
  <c r="I95" i="1"/>
  <c r="K95" i="1" s="1"/>
  <c r="H95" i="1"/>
  <c r="I94" i="1"/>
  <c r="K94" i="1" s="1"/>
  <c r="H94" i="1"/>
  <c r="I93" i="1"/>
  <c r="K93" i="1" s="1"/>
  <c r="H93" i="1"/>
  <c r="I92" i="1"/>
  <c r="K92" i="1" s="1"/>
  <c r="H92" i="1"/>
  <c r="I62" i="1"/>
  <c r="K62" i="1" s="1"/>
  <c r="H62" i="1"/>
  <c r="I61" i="1"/>
  <c r="K61" i="1" s="1"/>
  <c r="H61" i="1"/>
  <c r="I60" i="1"/>
  <c r="K60" i="1" s="1"/>
  <c r="H60" i="1"/>
  <c r="I59" i="1"/>
  <c r="K59" i="1" s="1"/>
  <c r="H59" i="1"/>
  <c r="I58" i="1"/>
  <c r="K58" i="1" s="1"/>
  <c r="H58" i="1"/>
  <c r="I57" i="1"/>
  <c r="K57" i="1" s="1"/>
  <c r="H57" i="1"/>
  <c r="I56" i="1"/>
  <c r="K56" i="1" s="1"/>
  <c r="H56" i="1"/>
  <c r="I55" i="1"/>
  <c r="K55" i="1" s="1"/>
  <c r="H55" i="1"/>
  <c r="I54" i="1"/>
  <c r="K54" i="1" s="1"/>
  <c r="H54" i="1"/>
  <c r="H1" i="1"/>
  <c r="H2" i="1"/>
  <c r="H3" i="1"/>
  <c r="I17" i="1"/>
  <c r="K17" i="1" s="1"/>
  <c r="I18" i="1"/>
  <c r="K18" i="1" s="1"/>
  <c r="I19" i="1"/>
  <c r="K19" i="1" s="1"/>
  <c r="I20" i="1"/>
  <c r="K20" i="1" s="1"/>
  <c r="I21" i="1"/>
  <c r="K21" i="1" s="1"/>
  <c r="I22" i="1"/>
  <c r="K22" i="1" s="1"/>
  <c r="I23" i="1"/>
  <c r="K23" i="1" s="1"/>
  <c r="I24" i="1"/>
  <c r="K24" i="1" s="1"/>
  <c r="I16" i="1"/>
  <c r="K16" i="1" s="1"/>
  <c r="H17" i="1"/>
  <c r="H18" i="1"/>
  <c r="H19" i="1"/>
  <c r="H20" i="1"/>
  <c r="H21" i="1"/>
  <c r="H22" i="1"/>
  <c r="H23" i="1"/>
  <c r="H24" i="1"/>
  <c r="H16" i="1"/>
  <c r="K50" i="1"/>
  <c r="J139" i="7" l="1"/>
  <c r="J139" i="4"/>
  <c r="J46" i="5"/>
  <c r="K122" i="1"/>
  <c r="K28" i="5"/>
  <c r="E46" i="5"/>
  <c r="I120" i="1"/>
  <c r="H44" i="7"/>
  <c r="K44" i="7"/>
  <c r="M44" i="7"/>
  <c r="I44" i="7"/>
  <c r="M133" i="7"/>
  <c r="H6" i="4"/>
  <c r="H44" i="4"/>
  <c r="M133" i="4"/>
  <c r="G53" i="5" s="1"/>
  <c r="G52" i="5" s="1"/>
  <c r="M101" i="7"/>
  <c r="I45" i="5" s="1"/>
  <c r="I44" i="5" s="1"/>
  <c r="K82" i="1"/>
  <c r="E17" i="5"/>
  <c r="K17" i="5" s="1"/>
  <c r="D18" i="5"/>
  <c r="J20" i="5"/>
  <c r="F18" i="5"/>
  <c r="K8" i="5"/>
  <c r="G46" i="5"/>
  <c r="I46" i="5"/>
  <c r="M44" i="4"/>
  <c r="M82" i="4"/>
  <c r="J16" i="5"/>
  <c r="M6" i="7"/>
  <c r="M6" i="4"/>
  <c r="M25" i="4"/>
  <c r="I13" i="5"/>
  <c r="K101" i="7"/>
  <c r="J37" i="5"/>
  <c r="H6" i="7"/>
  <c r="I25" i="1"/>
  <c r="I82" i="7"/>
  <c r="M82" i="7"/>
  <c r="H82" i="7"/>
  <c r="K82" i="7"/>
  <c r="I18" i="5"/>
  <c r="H6" i="5"/>
  <c r="H34" i="5"/>
  <c r="J12" i="5"/>
  <c r="F6" i="5"/>
  <c r="K26" i="5"/>
  <c r="K25" i="5"/>
  <c r="K23" i="5"/>
  <c r="K22" i="5"/>
  <c r="F34" i="5"/>
  <c r="K42" i="5"/>
  <c r="K40" i="5"/>
  <c r="K39" i="5"/>
  <c r="K38" i="5"/>
  <c r="K37" i="5"/>
  <c r="G13" i="5"/>
  <c r="K12" i="5"/>
  <c r="J26" i="5"/>
  <c r="J25" i="5"/>
  <c r="J22" i="5"/>
  <c r="J41" i="5"/>
  <c r="J39" i="5"/>
  <c r="J7" i="5"/>
  <c r="D58" i="5" s="1"/>
  <c r="F58" i="5" s="1"/>
  <c r="G6" i="5"/>
  <c r="K20" i="5"/>
  <c r="H82" i="1"/>
  <c r="J43" i="5"/>
  <c r="J19" i="5"/>
  <c r="J28" i="5"/>
  <c r="J23" i="5"/>
  <c r="J42" i="5"/>
  <c r="J38" i="5"/>
  <c r="K44" i="1"/>
  <c r="I44" i="1"/>
  <c r="H6" i="1"/>
  <c r="J40" i="5"/>
  <c r="D6" i="5"/>
  <c r="H13" i="5"/>
  <c r="H18" i="5"/>
  <c r="K16" i="5"/>
  <c r="I25" i="7"/>
  <c r="J36" i="5"/>
  <c r="I6" i="5"/>
  <c r="M25" i="7"/>
  <c r="H101" i="7"/>
  <c r="H133" i="7"/>
  <c r="H133" i="1"/>
  <c r="H44" i="1"/>
  <c r="M44" i="1"/>
  <c r="G34" i="5"/>
  <c r="H25" i="1"/>
  <c r="H25" i="4"/>
  <c r="J17" i="5"/>
  <c r="K6" i="7"/>
  <c r="H25" i="7"/>
  <c r="J8" i="5"/>
  <c r="K21" i="5"/>
  <c r="K101" i="4"/>
  <c r="H101" i="4"/>
  <c r="H101" i="1"/>
  <c r="D13" i="5"/>
  <c r="K36" i="5"/>
  <c r="K133" i="4"/>
  <c r="F46" i="5"/>
  <c r="H46" i="5"/>
  <c r="I101" i="7"/>
  <c r="K25" i="7"/>
  <c r="K134" i="7"/>
  <c r="K133" i="7" s="1"/>
  <c r="I133" i="7"/>
  <c r="F13" i="5"/>
  <c r="K19" i="5"/>
  <c r="E18" i="5"/>
  <c r="I34" i="5"/>
  <c r="K6" i="4"/>
  <c r="I6" i="4"/>
  <c r="K82" i="4"/>
  <c r="H82" i="4"/>
  <c r="M101" i="4"/>
  <c r="G45" i="5" s="1"/>
  <c r="G44" i="5" s="1"/>
  <c r="G18" i="5"/>
  <c r="I25" i="4"/>
  <c r="K25" i="4"/>
  <c r="I6" i="7"/>
  <c r="I6" i="1"/>
  <c r="I101" i="1"/>
  <c r="I133" i="4"/>
  <c r="K44" i="4"/>
  <c r="I44" i="4"/>
  <c r="I133" i="1"/>
  <c r="I82" i="1"/>
  <c r="I82" i="4"/>
  <c r="I101" i="4"/>
  <c r="H53" i="5"/>
  <c r="H52" i="5" s="1"/>
  <c r="F53" i="5"/>
  <c r="F52" i="5" s="1"/>
  <c r="H133" i="4"/>
  <c r="J14" i="5"/>
  <c r="J21" i="5"/>
  <c r="I53" i="5" l="1"/>
  <c r="I52" i="5" s="1"/>
  <c r="I54" i="5" s="1"/>
  <c r="I139" i="7"/>
  <c r="H139" i="7"/>
  <c r="K139" i="7"/>
  <c r="M139" i="7"/>
  <c r="H139" i="4"/>
  <c r="I139" i="4"/>
  <c r="K139" i="4"/>
  <c r="M139" i="4"/>
  <c r="I139" i="1"/>
  <c r="H139" i="1"/>
  <c r="F54" i="5"/>
  <c r="H54" i="5"/>
  <c r="G54" i="5"/>
  <c r="J25" i="1"/>
  <c r="M26" i="1"/>
  <c r="K25" i="1"/>
  <c r="J133" i="1"/>
  <c r="D53" i="5" s="1"/>
  <c r="D52" i="5" s="1"/>
  <c r="M134" i="1"/>
  <c r="M133" i="1" s="1"/>
  <c r="E53" i="5" s="1"/>
  <c r="E52" i="5" s="1"/>
  <c r="K134" i="1"/>
  <c r="K133" i="1" s="1"/>
  <c r="J120" i="1"/>
  <c r="M121" i="1"/>
  <c r="M120" i="1" s="1"/>
  <c r="K120" i="1"/>
  <c r="M102" i="1"/>
  <c r="M101" i="1" s="1"/>
  <c r="E45" i="5" s="1"/>
  <c r="J101" i="1"/>
  <c r="D45" i="5" s="1"/>
  <c r="K101" i="1"/>
  <c r="J82" i="1"/>
  <c r="M83" i="1"/>
  <c r="D35" i="5"/>
  <c r="M7" i="1"/>
  <c r="J6" i="1"/>
  <c r="K7" i="1"/>
  <c r="K6" i="1" s="1"/>
  <c r="J13" i="5"/>
  <c r="J6" i="5"/>
  <c r="J18" i="5"/>
  <c r="K18" i="5"/>
  <c r="K139" i="1" l="1"/>
  <c r="E41" i="5"/>
  <c r="K41" i="5" s="1"/>
  <c r="E43" i="5"/>
  <c r="K43" i="5" s="1"/>
  <c r="J139" i="1"/>
  <c r="E14" i="5"/>
  <c r="M25" i="1"/>
  <c r="M6" i="1"/>
  <c r="E7" i="5"/>
  <c r="E44" i="5"/>
  <c r="K45" i="5"/>
  <c r="K44" i="5" s="1"/>
  <c r="J53" i="5"/>
  <c r="J52" i="5" s="1"/>
  <c r="K53" i="5"/>
  <c r="K52" i="5" s="1"/>
  <c r="K46" i="5"/>
  <c r="J45" i="5"/>
  <c r="J44" i="5" s="1"/>
  <c r="D44" i="5"/>
  <c r="D34" i="5"/>
  <c r="D54" i="5" s="1"/>
  <c r="J35" i="5"/>
  <c r="J34" i="5" s="1"/>
  <c r="E35" i="5"/>
  <c r="M82" i="1"/>
  <c r="M139" i="1" l="1"/>
  <c r="J54" i="5"/>
  <c r="E60" i="5" s="1"/>
  <c r="F60" i="5" s="1"/>
  <c r="K14" i="5"/>
  <c r="K13" i="5" s="1"/>
  <c r="E13" i="5"/>
  <c r="E6" i="5"/>
  <c r="K7" i="5"/>
  <c r="K6" i="5" s="1"/>
  <c r="E34" i="5"/>
  <c r="K35" i="5"/>
  <c r="K34" i="5" s="1"/>
  <c r="K54" i="5" l="1"/>
  <c r="E54" i="5"/>
  <c r="E61" i="5"/>
  <c r="F61" i="5" s="1"/>
  <c r="F59" i="5"/>
  <c r="E63" i="5"/>
  <c r="F63" i="5" s="1"/>
  <c r="E64" i="5"/>
  <c r="F64" i="5" s="1"/>
  <c r="E65" i="5"/>
  <c r="F65" i="5" s="1"/>
  <c r="F67" i="5" l="1"/>
</calcChain>
</file>

<file path=xl/sharedStrings.xml><?xml version="1.0" encoding="utf-8"?>
<sst xmlns="http://schemas.openxmlformats.org/spreadsheetml/2006/main" count="418" uniqueCount="167">
  <si>
    <t xml:space="preserve">Projektelőkészítés költségei </t>
  </si>
  <si>
    <t>Költségkategória</t>
  </si>
  <si>
    <t>Költségtípus</t>
  </si>
  <si>
    <t>Költségelem</t>
  </si>
  <si>
    <t>Beruházáshoz kapcsolódó költségek</t>
  </si>
  <si>
    <t>Eszközbeszerzés költségei</t>
  </si>
  <si>
    <t>Bekerülési érték</t>
  </si>
  <si>
    <t>Immateriális javak beszerzésének költsége</t>
  </si>
  <si>
    <t xml:space="preserve">Szakmai megvalósításhoz kapcsolódó szolgáltatások költségei </t>
  </si>
  <si>
    <t>Egyéb szakértői szolgáltatás költségei</t>
  </si>
  <si>
    <t>Kötelezően előírt nyilvánosság biztosításának költsége</t>
  </si>
  <si>
    <t>Egyéb szolgáltatási költségek</t>
  </si>
  <si>
    <t>Szakmai megvalósításhoz kapcsolódó egyéb költségek</t>
  </si>
  <si>
    <t xml:space="preserve">Projektmenedzsment költség </t>
  </si>
  <si>
    <t>Projektmenedzsment személyi jellegű ráfordítása</t>
  </si>
  <si>
    <t>Projektmenedzsmenthez kapcsolódó útiköltség, kiküldetési költség</t>
  </si>
  <si>
    <t>Projektmenedzsmenthez igénybevett szakértői szolgáltatás díja</t>
  </si>
  <si>
    <t>Egyéb projektmenedzsment költség</t>
  </si>
  <si>
    <t>Általános (rezsi) költség</t>
  </si>
  <si>
    <t>Egyéb általános (rezsi) költség</t>
  </si>
  <si>
    <t>Adók, közterhek (ide nem értve a le nem vonható áfát)</t>
  </si>
  <si>
    <t>Horizontális követelmények méréséhez és teljesítéséhez igénybe vett szolgáltatások díja</t>
  </si>
  <si>
    <t>Egyéb szakértői díjak, tanácsadási költségek</t>
  </si>
  <si>
    <t>Hatósági igazgatási, szolgáltatási díjak, illetékek</t>
  </si>
  <si>
    <t>Munkabér</t>
  </si>
  <si>
    <t>Foglalkoztatást terhelő adók, járulékok</t>
  </si>
  <si>
    <t>Személyi jellegű egyéb kifizetések</t>
  </si>
  <si>
    <t>Utazási költség</t>
  </si>
  <si>
    <t>Helyi közlekedés költségei</t>
  </si>
  <si>
    <t>Napidíj</t>
  </si>
  <si>
    <t>Projektmenedzsmenthez kapcsolódó anyag és kis értékű eszközök költsége</t>
  </si>
  <si>
    <t>Kommunikációs és postaforgalmi szolgáltatások költsége</t>
  </si>
  <si>
    <t>Bankszámla nyitás és vezetés költsége (ide értve a tranzakciós díjat is) – amennyiben a támogatás fogadására és kezelésére elkülönített számlán kerül nyitásra</t>
  </si>
  <si>
    <t>Dokumentációs és archiválási költség</t>
  </si>
  <si>
    <t>ElőzetesTanulmányok</t>
  </si>
  <si>
    <t>Eszközbeszerzés</t>
  </si>
  <si>
    <t>ImmateriálisJavak</t>
  </si>
  <si>
    <t>EgyébSzolgáltatásiKöltségek</t>
  </si>
  <si>
    <t>Anyagköltség</t>
  </si>
  <si>
    <t>Adók</t>
  </si>
  <si>
    <t>Költségelemek</t>
  </si>
  <si>
    <t>Előzetes tanulmányok, engedélyezési dokumentumok költség</t>
  </si>
  <si>
    <t>Nettó egységár</t>
  </si>
  <si>
    <t>Nettó egységárra jutó áfa</t>
  </si>
  <si>
    <t>Mennyiség</t>
  </si>
  <si>
    <t>Nettó költség</t>
  </si>
  <si>
    <t>Bruttó költség</t>
  </si>
  <si>
    <t>Elszámolható költség</t>
  </si>
  <si>
    <t>Nem elszámolható költség</t>
  </si>
  <si>
    <t>Támogatási százalék</t>
  </si>
  <si>
    <t>Támogatási összeg</t>
  </si>
  <si>
    <t>Beszerzés</t>
  </si>
  <si>
    <t>Részletezés (max. 2000 karakter)</t>
  </si>
  <si>
    <t>Mennyiségi egység</t>
  </si>
  <si>
    <t xml:space="preserve">Pályázó neve: </t>
  </si>
  <si>
    <t xml:space="preserve">Pályázat címe: </t>
  </si>
  <si>
    <t>Pályázat azonosító száma:</t>
  </si>
  <si>
    <t>EgyébSzakértőiSzolgáltatásKöltségei</t>
  </si>
  <si>
    <t>KötelezőNyilvánosságKöltsége</t>
  </si>
  <si>
    <t>PrMSzemélyiJellRáfordítása</t>
  </si>
  <si>
    <t>PrMÚtiKöltség</t>
  </si>
  <si>
    <t>PrMSzolgDíja</t>
  </si>
  <si>
    <t>EgyébPrKöltség</t>
  </si>
  <si>
    <t>ÖSSZESEN</t>
  </si>
  <si>
    <t>Utófinanszírozás</t>
  </si>
  <si>
    <t>Szállítói finanszírozás</t>
  </si>
  <si>
    <t>Beszerzés típusa</t>
  </si>
  <si>
    <t>Saját teljesítés</t>
  </si>
  <si>
    <t>Közbeszerzés</t>
  </si>
  <si>
    <t>Finanszírozási mód</t>
  </si>
  <si>
    <t>Állami támogatás kategória</t>
  </si>
  <si>
    <t>Nem minősül állami támogatásnak</t>
  </si>
  <si>
    <t>Csekély összegű támogatás</t>
  </si>
  <si>
    <t>Pályázó neve:</t>
  </si>
  <si>
    <t>Főkedvezményezett vagy Konzorciumi Partner neve</t>
  </si>
  <si>
    <t>Pályázat címe:</t>
  </si>
  <si>
    <t>A Támogatási kérelemben projektcímként megadott cím</t>
  </si>
  <si>
    <t>Teljes költség</t>
  </si>
  <si>
    <t>Támogatás</t>
  </si>
  <si>
    <t>Összesen</t>
  </si>
  <si>
    <t>Projektmenedzsmenthez kapcsolódó iroda, eszköz és immateriális javak bérleti költsége</t>
  </si>
  <si>
    <t>Költségkorlátok vizsgálata</t>
  </si>
  <si>
    <t>Projektmenedzsment</t>
  </si>
  <si>
    <t>Tájékoztatás, nyilvánosság biztosítás</t>
  </si>
  <si>
    <t>A költségvetés megfelel a Felhívásban szerepeltetett korlátoknak?</t>
  </si>
  <si>
    <t>Költség-arány</t>
  </si>
  <si>
    <t>Költségvetés_részletes_Partner…  c. munkalap</t>
  </si>
  <si>
    <t>A Költségvetés_részletes_Partner1 munkalapon szükséges megadni a Pályázó nevét, Pályázat címét, és a Pályázat azonosítószámát. A Költségvetés_részletes_Partner… további munkalapjain a Pályázó neve kitöltendő, a pályázat címe és azonosítószáma a Partner1 nevű munkalapról automatikusan átmásolódik.</t>
  </si>
  <si>
    <t>Kitöltési Útmutató</t>
  </si>
  <si>
    <t>Költségtípus:</t>
  </si>
  <si>
    <t>Legördülő listából kiválasztandó, összhangban a Felhívás 5. fejezetével.</t>
  </si>
  <si>
    <t>Költségelem:</t>
  </si>
  <si>
    <t>Nettó egységár
Nettó egységárra jutó áfa</t>
  </si>
  <si>
    <t>A termék, szolgáltatás egy egységének nettó ára, illetve az arra jutó áfa összeg</t>
  </si>
  <si>
    <t>A termékből, szolgáltatásból a projekthez szükséges mennyiség</t>
  </si>
  <si>
    <t>PL. hónap, db, Ft/fő/hó, stb.</t>
  </si>
  <si>
    <t>Nettó költség
Bruttó költség</t>
  </si>
  <si>
    <t>Automatikusan számolódik a megadott adatok alapján.</t>
  </si>
  <si>
    <t>A bruttó költségnek azon része, amely a Felhívás szerint (5. fejezet) elszámolható költségnek minősül</t>
  </si>
  <si>
    <t>Finanszírozási mód
Beszerzés
Állami támogatási kategória</t>
  </si>
  <si>
    <t>Legördülő listából kiválasztandó.</t>
  </si>
  <si>
    <t>Részletezés</t>
  </si>
  <si>
    <t>Max. 2000 karakterben lényegretörően kifejtve, hogy az adott költség hogyan kapcsolódik a projekt szakmai tervvéhez, tevékenység(ei)hez.</t>
  </si>
  <si>
    <t>Költségvetés_Teljes</t>
  </si>
  <si>
    <t>Költségvetés_Teljes c. munkalap</t>
  </si>
  <si>
    <t>A munkalap a Partnerek költségvetésének megadását követően automatikusan kitöltődik.
A munkalap alján található a "Költségkorlátok vizsgálata" c. táblázat, melyben ellenőrizhető a Felhívásban megadott költségkorlátoknak való megfelelés.</t>
  </si>
  <si>
    <t>Költségvetés_részletes_Partner1</t>
  </si>
  <si>
    <t>Benyújtása kötelező</t>
  </si>
  <si>
    <t>Költségvetés_részletes_Partner…</t>
  </si>
  <si>
    <t>A konzorciumi partnerek számával azonos mennyiségben szükséges benyújtani, tekintettel arra, hogy minden Konzorciumi partnerre vonatkozóan ki kell tölteni a Partnerre vonatkozó költségvetést. Amennyiben a projekt nem konzorciumban valósul meg, csak a Költségvetés_részletes_Partner1 c. munkalap tartalma nyújtandó be.</t>
  </si>
  <si>
    <t>A támogatási kérelem benyújtása során nyomtatva és elektronikus formában az alábbi munkalapok benyújtása szükséges:</t>
  </si>
  <si>
    <t xml:space="preserve">Minden költségkategória esetén 5 költségelemre jutó sor jelenik meg a táblázatban. További sorok a "Felfedés" funkció használatával nyithatóak. Amennyiben az előre megadott sorok nem elegendőek, lehetőség van új sor beszúrására, mely azonban befolyásolhatja az előre beképletezett cellák tartalmát. Előfordulhat, hogy helyteles sorbeszúrás esetén az újonan beszúrt sor, nem adódik hozzá a beképletezett sorokhoz. Erre tekintettel kérjük, fokozott figyelemmel legyenek az új sorok beszúrásakor! </t>
  </si>
  <si>
    <t>Maximális mértéke az összes elszámolható költségre vetítve</t>
  </si>
  <si>
    <t>Célcsoport támogatásának költségei</t>
  </si>
  <si>
    <t>Célcsoport képzési költségei</t>
  </si>
  <si>
    <t>Célcsoport útiköltsége</t>
  </si>
  <si>
    <t>cégszerű aláírás</t>
  </si>
  <si>
    <t>Szakmai megvalósításhoz kapcsolódó anyagköltség</t>
  </si>
  <si>
    <t>Műszaki tervek, kiviteli és tendertervek, ezek hatósági díja</t>
  </si>
  <si>
    <t>Egyéb projektelőkészítéshez kapcsolódó költség</t>
  </si>
  <si>
    <t>EgyébProjekelőkészítés</t>
  </si>
  <si>
    <t>Előkészítéshez kapcsolódó egyéb szakértői tanácsadás</t>
  </si>
  <si>
    <t xml:space="preserve">Építéshez kapcsolódó költségek </t>
  </si>
  <si>
    <t>Építés</t>
  </si>
  <si>
    <t>Műszaki ellenőri szolgáltatás költsége</t>
  </si>
  <si>
    <t>Egyéb műszaki jellegű szolgáltatások költsége</t>
  </si>
  <si>
    <t>MűszakiEllenőriSzolgáltatásKöltsége</t>
  </si>
  <si>
    <t>Egyéb mérnöki szakértői díjak</t>
  </si>
  <si>
    <t>Minőség-, környezet- és egyéb irányítási rendszerekhez kapcsolódó költségek</t>
  </si>
  <si>
    <t>EgyébMűszakiJellegűSzolgáltatásokKÖltsége</t>
  </si>
  <si>
    <t>Építés bekerülési értéke, vagy ezen belül átalakítás/bővítés/felújítás/beüzemelési költségek</t>
  </si>
  <si>
    <t>Költségkategória / Költségtípus</t>
  </si>
  <si>
    <t>Műszaki ellenőri szolgáltatás</t>
  </si>
  <si>
    <t>PRSA</t>
  </si>
  <si>
    <t>PRÉG</t>
  </si>
  <si>
    <t>PRJA</t>
  </si>
  <si>
    <t>EGÉG</t>
  </si>
  <si>
    <t>A pályázati felhívásban megadott támogatási intenzitás.
TOP-7.1.1-16-H-065-1.2 esetén: 90%; minden további esetben 100%</t>
  </si>
  <si>
    <t>Elszámolható összköltség</t>
  </si>
  <si>
    <t>Minimum</t>
  </si>
  <si>
    <t>Maximum</t>
  </si>
  <si>
    <t>Általános vállalat-irányítási költség</t>
  </si>
  <si>
    <t>Egy</t>
  </si>
  <si>
    <t>Ált</t>
  </si>
  <si>
    <t>A támogatási kérelem benyújtásáig a Felhívás kódszámát szükséges megadni. Pl. TOP-7.1.1-16-H-065-4.1</t>
  </si>
  <si>
    <t>Tevékenység/Megnevezés</t>
  </si>
  <si>
    <t>A Felhívás 3.1 pontjában felsorolt tevékenységtípusok és a pályázó által megvalósítani kívánt tevékenység megnevezésével összhangban kell kitölteni. Pl. Szakmai terv készíte; Projektmenedzsment feladatok ellátása; Szakmai megvalósító foglalkoztatása; Szakmai vezető tevékenysége, stb.</t>
  </si>
  <si>
    <t>Szakmai Terv készítése</t>
  </si>
  <si>
    <t>Egyéb szükséges háttértanulmányok, szakvélemények</t>
  </si>
  <si>
    <t>Közbeszerzés költsége</t>
  </si>
  <si>
    <t>Közbeszerzési szakértő díja</t>
  </si>
  <si>
    <t>Közbeszerzési eljárás díja </t>
  </si>
  <si>
    <t>Marketing, kommunikációs szolgáltatások költségei</t>
  </si>
  <si>
    <t>Egyéb kommunikációs tevékenységek költségei</t>
  </si>
  <si>
    <t>Szakmai megvalósításhoz kapcsolódó bérleti díj</t>
  </si>
  <si>
    <t>Szakmai megvalósításhoz kapcsolódó eszközök és immateriális javak bérlési költsége</t>
  </si>
  <si>
    <t>Szakmai megvalósításhoz kapcsolódó helyiség bérleti díja</t>
  </si>
  <si>
    <t>Szakmai megvalósításban közreműködő munkatársak költségei</t>
  </si>
  <si>
    <t>Szakmai megvalósításhoz kapcsolódó személyi jellegű ráfordítás</t>
  </si>
  <si>
    <t>Szakmai megvalósításhoz kapcsolódó útiköltség, kiküldetési költség</t>
  </si>
  <si>
    <t>Közüzemi szolgáltatások költsége</t>
  </si>
  <si>
    <t>Bankszámla nyitás és vezetés költsége</t>
  </si>
  <si>
    <t>Terület-előkészítési költség</t>
  </si>
  <si>
    <t>Projektelőkészítés költségei: Szakmai Terv készítése</t>
  </si>
  <si>
    <t>Projektelőkészítés költségei (közbeszerzés nélkül)</t>
  </si>
  <si>
    <t>Közbeszerzés költségei</t>
  </si>
  <si>
    <t>Terület-előkészítés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</si>
</sst>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quot;Szakmai tervre maximum &quot;0,000&quot; Ft számolható el.&quot;"/>
    <numFmt numFmtId="167" formatCode="_-* #,##0\ _F_t_-;\-* #,##0\ _F_t_-;_-* &quot;-&quot;??\ _F_t_-;_-@_-"/>
  </numFmts>
  <fonts count="15" x14ac:knownFonts="1">
    <font>
      <sz val="11"/>
      <color theme="1"/>
      <name val="Calibri"/>
      <family val="2"/>
      <scheme val="minor"/>
    </font>
    <font>
      <sz val="11"/>
      <color theme="1"/>
      <name val="Calibri"/>
      <family val="2"/>
      <charset val="238"/>
      <scheme val="minor"/>
    </font>
    <font>
      <sz val="10"/>
      <name val="Arial"/>
      <family val="2"/>
      <charset val="238"/>
    </font>
    <font>
      <sz val="8"/>
      <name val="Arial"/>
      <family val="2"/>
      <charset val="238"/>
    </font>
    <font>
      <sz val="11"/>
      <color theme="1"/>
      <name val="Calibri"/>
      <family val="2"/>
      <scheme val="minor"/>
    </font>
    <font>
      <b/>
      <sz val="11"/>
      <color theme="1"/>
      <name val="Calibri"/>
      <family val="2"/>
      <charset val="238"/>
      <scheme val="minor"/>
    </font>
    <font>
      <b/>
      <sz val="10"/>
      <color rgb="FF000000"/>
      <name val="Arial"/>
      <family val="2"/>
      <charset val="238"/>
    </font>
    <font>
      <sz val="10"/>
      <color rgb="FF000000"/>
      <name val="Arial"/>
      <family val="2"/>
      <charset val="238"/>
    </font>
    <font>
      <b/>
      <sz val="10"/>
      <color theme="1"/>
      <name val="Calibri"/>
      <family val="2"/>
      <charset val="238"/>
      <scheme val="minor"/>
    </font>
    <font>
      <sz val="11"/>
      <color rgb="FFFF0000"/>
      <name val="Calibri"/>
      <family val="2"/>
      <scheme val="minor"/>
    </font>
    <font>
      <b/>
      <sz val="11"/>
      <name val="Calibri"/>
      <family val="2"/>
      <charset val="238"/>
      <scheme val="minor"/>
    </font>
    <font>
      <sz val="11"/>
      <color theme="1"/>
      <name val="Calibri"/>
      <family val="2"/>
      <charset val="238"/>
      <scheme val="minor"/>
    </font>
    <font>
      <sz val="10"/>
      <color theme="1"/>
      <name val="Calibri"/>
      <family val="2"/>
      <scheme val="minor"/>
    </font>
    <font>
      <b/>
      <sz val="9"/>
      <color rgb="FF000000"/>
      <name val="Arial"/>
      <family val="2"/>
      <charset val="238"/>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123">
    <xf numFmtId="0" fontId="0" fillId="0" borderId="0" xfId="0"/>
    <xf numFmtId="0" fontId="0" fillId="2" borderId="0" xfId="0" applyFill="1"/>
    <xf numFmtId="0" fontId="0" fillId="0" borderId="0" xfId="0" applyAlignment="1">
      <alignment wrapText="1"/>
    </xf>
    <xf numFmtId="0" fontId="0" fillId="2" borderId="0" xfId="0" applyFill="1" applyAlignment="1">
      <alignment wrapText="1"/>
    </xf>
    <xf numFmtId="3" fontId="0" fillId="0" borderId="0" xfId="0" applyNumberFormat="1"/>
    <xf numFmtId="0" fontId="5" fillId="0" borderId="0" xfId="0" applyFont="1" applyAlignment="1">
      <alignment wrapText="1"/>
    </xf>
    <xf numFmtId="0" fontId="0" fillId="3" borderId="0" xfId="0" applyFill="1"/>
    <xf numFmtId="0" fontId="0" fillId="4" borderId="0" xfId="0" applyFill="1"/>
    <xf numFmtId="0" fontId="0" fillId="0" borderId="1" xfId="0" applyBorder="1" applyAlignment="1">
      <alignment wrapText="1"/>
    </xf>
    <xf numFmtId="3" fontId="0" fillId="0" borderId="1" xfId="0" applyNumberFormat="1" applyBorder="1"/>
    <xf numFmtId="0" fontId="0" fillId="0" borderId="1" xfId="0" applyBorder="1"/>
    <xf numFmtId="0" fontId="5" fillId="0" borderId="0" xfId="0" applyFont="1"/>
    <xf numFmtId="3" fontId="0" fillId="0" borderId="0" xfId="0" applyNumberFormat="1" applyAlignment="1">
      <alignment wrapText="1"/>
    </xf>
    <xf numFmtId="0" fontId="5" fillId="5" borderId="1" xfId="0" applyFont="1" applyFill="1" applyBorder="1" applyAlignment="1">
      <alignment wrapText="1"/>
    </xf>
    <xf numFmtId="3" fontId="5" fillId="5" borderId="1" xfId="0" applyNumberFormat="1" applyFont="1" applyFill="1" applyBorder="1"/>
    <xf numFmtId="0" fontId="6"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2" fillId="0" borderId="1" xfId="0" applyFont="1" applyBorder="1" applyAlignment="1">
      <alignment horizontal="justify" vertical="center" wrapText="1"/>
    </xf>
    <xf numFmtId="3" fontId="0" fillId="0" borderId="1" xfId="0" applyNumberFormat="1" applyBorder="1" applyAlignment="1">
      <alignment wrapText="1"/>
    </xf>
    <xf numFmtId="10" fontId="4" fillId="0" borderId="1" xfId="1" applyNumberFormat="1" applyBorder="1" applyAlignment="1">
      <alignment vertical="center"/>
    </xf>
    <xf numFmtId="0" fontId="5" fillId="5" borderId="0" xfId="0" applyFont="1" applyFill="1"/>
    <xf numFmtId="0" fontId="0" fillId="0" borderId="0" xfId="0" applyProtection="1">
      <protection locked="0"/>
    </xf>
    <xf numFmtId="0" fontId="5" fillId="0" borderId="0" xfId="0" applyFont="1" applyAlignment="1" applyProtection="1">
      <alignment wrapText="1"/>
      <protection locked="0"/>
    </xf>
    <xf numFmtId="9" fontId="4" fillId="0" borderId="0" xfId="1" applyProtection="1">
      <protection locked="0"/>
    </xf>
    <xf numFmtId="0" fontId="0" fillId="0" borderId="0" xfId="0" applyAlignment="1" applyProtection="1">
      <alignment wrapText="1"/>
      <protection locked="0"/>
    </xf>
    <xf numFmtId="0" fontId="8" fillId="0" borderId="1" xfId="0" applyFont="1" applyBorder="1" applyAlignment="1" applyProtection="1">
      <alignment horizontal="center" vertical="center" wrapText="1"/>
      <protection locked="0"/>
    </xf>
    <xf numFmtId="9" fontId="8" fillId="0" borderId="1" xfId="1"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wrapText="1"/>
      <protection locked="0"/>
    </xf>
    <xf numFmtId="3" fontId="0" fillId="0" borderId="1" xfId="0" applyNumberFormat="1" applyBorder="1" applyProtection="1">
      <protection locked="0"/>
    </xf>
    <xf numFmtId="0" fontId="0" fillId="0" borderId="1" xfId="0" applyBorder="1" applyProtection="1">
      <protection locked="0"/>
    </xf>
    <xf numFmtId="9" fontId="4" fillId="0" borderId="1" xfId="1" applyBorder="1" applyProtection="1">
      <protection locked="0"/>
    </xf>
    <xf numFmtId="0" fontId="9" fillId="0" borderId="0" xfId="0" applyFont="1"/>
    <xf numFmtId="0" fontId="8" fillId="5" borderId="1" xfId="0" applyFont="1" applyFill="1" applyBorder="1" applyAlignment="1">
      <alignment horizontal="center" vertical="center" wrapText="1"/>
    </xf>
    <xf numFmtId="3" fontId="5" fillId="2" borderId="1" xfId="0" applyNumberFormat="1" applyFont="1" applyFill="1" applyBorder="1"/>
    <xf numFmtId="3" fontId="0" fillId="5" borderId="1" xfId="0" applyNumberFormat="1" applyFill="1" applyBorder="1"/>
    <xf numFmtId="3" fontId="5" fillId="4" borderId="1" xfId="0" applyNumberFormat="1" applyFont="1" applyFill="1" applyBorder="1"/>
    <xf numFmtId="0" fontId="0" fillId="5" borderId="0" xfId="0" applyFill="1"/>
    <xf numFmtId="0" fontId="5" fillId="2" borderId="1" xfId="0" applyFont="1" applyFill="1" applyBorder="1"/>
    <xf numFmtId="0" fontId="0" fillId="2" borderId="1" xfId="0" applyFill="1" applyBorder="1" applyAlignment="1">
      <alignment wrapText="1"/>
    </xf>
    <xf numFmtId="3" fontId="0" fillId="2" borderId="1" xfId="0" applyNumberFormat="1" applyFill="1" applyBorder="1"/>
    <xf numFmtId="0" fontId="0" fillId="2" borderId="1" xfId="0" applyFill="1" applyBorder="1"/>
    <xf numFmtId="0" fontId="5" fillId="2" borderId="1" xfId="0" applyFont="1" applyFill="1" applyBorder="1" applyAlignment="1">
      <alignment wrapText="1"/>
    </xf>
    <xf numFmtId="9" fontId="5" fillId="2" borderId="1" xfId="1" applyFont="1" applyFill="1" applyBorder="1"/>
    <xf numFmtId="0" fontId="10" fillId="4" borderId="1" xfId="0" applyFont="1" applyFill="1" applyBorder="1" applyAlignment="1">
      <alignment wrapText="1"/>
    </xf>
    <xf numFmtId="0" fontId="0" fillId="4" borderId="1" xfId="0" applyFill="1" applyBorder="1" applyAlignment="1">
      <alignment wrapText="1"/>
    </xf>
    <xf numFmtId="0" fontId="0" fillId="4" borderId="1" xfId="0" applyFill="1" applyBorder="1"/>
    <xf numFmtId="164" fontId="0" fillId="0" borderId="0" xfId="0" applyNumberFormat="1"/>
    <xf numFmtId="0" fontId="5" fillId="0" borderId="0" xfId="0" applyFont="1" applyAlignment="1">
      <alignment horizontal="center"/>
    </xf>
    <xf numFmtId="3" fontId="0" fillId="0" borderId="2" xfId="0" applyNumberFormat="1" applyBorder="1" applyAlignment="1">
      <alignment horizontal="right" vertical="center" wrapText="1"/>
    </xf>
    <xf numFmtId="0" fontId="11" fillId="0" borderId="1" xfId="0" applyFont="1" applyBorder="1" applyAlignment="1">
      <alignment horizontal="left" vertical="top" wrapText="1"/>
    </xf>
    <xf numFmtId="3"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xf>
    <xf numFmtId="3" fontId="11" fillId="0" borderId="1" xfId="0" applyNumberFormat="1" applyFont="1" applyBorder="1"/>
    <xf numFmtId="0" fontId="0" fillId="0" borderId="1" xfId="0" applyBorder="1" applyAlignment="1">
      <alignment horizontal="left" vertical="top" wrapText="1"/>
    </xf>
    <xf numFmtId="0" fontId="5" fillId="5" borderId="1" xfId="0" applyFont="1" applyFill="1" applyBorder="1" applyAlignment="1">
      <alignment horizontal="left" vertical="top" wrapText="1"/>
    </xf>
    <xf numFmtId="0" fontId="0" fillId="0" borderId="1" xfId="0" applyBorder="1" applyAlignment="1">
      <alignment horizontal="left" vertical="top"/>
    </xf>
    <xf numFmtId="3" fontId="0" fillId="0" borderId="7" xfId="0" applyNumberFormat="1" applyBorder="1" applyAlignment="1">
      <alignment horizontal="center"/>
    </xf>
    <xf numFmtId="0" fontId="11" fillId="4" borderId="0" xfId="0" applyFont="1" applyFill="1" applyAlignment="1">
      <alignment horizontal="left" vertical="top"/>
    </xf>
    <xf numFmtId="0" fontId="0" fillId="4" borderId="0" xfId="0" applyFill="1" applyAlignment="1">
      <alignment horizontal="left" vertical="top"/>
    </xf>
    <xf numFmtId="0" fontId="0" fillId="0" borderId="1" xfId="0" applyBorder="1" applyAlignment="1">
      <alignment horizontal="center" wrapText="1"/>
    </xf>
    <xf numFmtId="167" fontId="0" fillId="0" borderId="1" xfId="2" applyNumberFormat="1" applyFont="1" applyBorder="1" applyAlignment="1">
      <alignment wrapText="1"/>
    </xf>
    <xf numFmtId="0" fontId="0" fillId="0" borderId="0" xfId="0" applyAlignment="1">
      <alignment horizontal="center" wrapText="1"/>
    </xf>
    <xf numFmtId="167" fontId="0" fillId="0" borderId="0" xfId="2" applyNumberFormat="1" applyFont="1" applyAlignment="1">
      <alignment wrapText="1"/>
    </xf>
    <xf numFmtId="3" fontId="0" fillId="0" borderId="0" xfId="0" applyNumberFormat="1" applyAlignment="1">
      <alignment horizontal="right" vertical="center" wrapText="1"/>
    </xf>
    <xf numFmtId="3" fontId="0" fillId="0" borderId="0" xfId="0" applyNumberFormat="1" applyAlignment="1">
      <alignment horizontal="center"/>
    </xf>
    <xf numFmtId="0" fontId="0" fillId="6" borderId="0" xfId="0" applyFill="1"/>
    <xf numFmtId="0" fontId="2" fillId="0" borderId="7" xfId="0" applyFont="1" applyBorder="1" applyAlignment="1">
      <alignment horizontal="justify" vertical="center" wrapText="1"/>
    </xf>
    <xf numFmtId="10" fontId="2" fillId="0" borderId="12" xfId="1" applyNumberFormat="1" applyFont="1" applyBorder="1" applyAlignment="1">
      <alignment horizontal="center" vertical="center" wrapText="1"/>
    </xf>
    <xf numFmtId="10" fontId="4" fillId="0" borderId="7" xfId="1" applyNumberFormat="1" applyBorder="1" applyAlignment="1">
      <alignment vertical="center"/>
    </xf>
    <xf numFmtId="3" fontId="0" fillId="0" borderId="7" xfId="0" applyNumberFormat="1" applyBorder="1" applyAlignment="1">
      <alignment horizontal="center" wrapText="1"/>
    </xf>
    <xf numFmtId="3" fontId="5" fillId="0" borderId="7" xfId="0" applyNumberFormat="1" applyFont="1" applyBorder="1" applyAlignment="1">
      <alignment horizontal="center" vertical="center" wrapText="1"/>
    </xf>
    <xf numFmtId="0" fontId="0" fillId="0" borderId="2" xfId="0" applyBorder="1" applyAlignment="1">
      <alignment horizontal="left" vertical="top"/>
    </xf>
    <xf numFmtId="3" fontId="0" fillId="0" borderId="2" xfId="0" applyNumberFormat="1" applyBorder="1" applyAlignment="1">
      <alignment horizontal="right" vertical="center" wrapText="1"/>
    </xf>
    <xf numFmtId="0" fontId="7" fillId="0" borderId="5" xfId="0" applyFont="1" applyBorder="1" applyAlignment="1">
      <alignment horizontal="left" vertical="center" wrapText="1"/>
    </xf>
    <xf numFmtId="9" fontId="4" fillId="0" borderId="5" xfId="1" applyBorder="1" applyAlignment="1">
      <alignment horizontal="center" vertical="center"/>
    </xf>
    <xf numFmtId="0" fontId="5" fillId="5" borderId="1" xfId="0" applyFont="1" applyFill="1" applyBorder="1" applyAlignment="1">
      <alignment horizontal="left" vertical="top" wrapText="1"/>
    </xf>
    <xf numFmtId="9" fontId="0" fillId="0" borderId="1" xfId="1" applyFont="1" applyBorder="1" applyProtection="1">
      <protection locked="0"/>
    </xf>
    <xf numFmtId="0" fontId="0" fillId="5" borderId="3" xfId="0" applyFill="1" applyBorder="1" applyAlignment="1">
      <alignment wrapText="1"/>
    </xf>
    <xf numFmtId="0" fontId="0" fillId="5" borderId="4" xfId="0" applyFill="1" applyBorder="1" applyAlignment="1">
      <alignment wrapText="1"/>
    </xf>
    <xf numFmtId="0" fontId="0" fillId="0" borderId="5"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wrapText="1"/>
    </xf>
    <xf numFmtId="0" fontId="5" fillId="0" borderId="0" xfId="0" applyFont="1" applyAlignment="1">
      <alignment horizontal="center" vertical="center"/>
    </xf>
    <xf numFmtId="0" fontId="0" fillId="5" borderId="3" xfId="0" applyFill="1" applyBorder="1"/>
    <xf numFmtId="0" fontId="0" fillId="5" borderId="4" xfId="0" applyFill="1" applyBorder="1"/>
    <xf numFmtId="0" fontId="0" fillId="0" borderId="3" xfId="0" applyBorder="1" applyAlignment="1">
      <alignment wrapText="1"/>
    </xf>
    <xf numFmtId="0" fontId="0" fillId="0" borderId="4" xfId="0" applyBorder="1"/>
    <xf numFmtId="0" fontId="0" fillId="0" borderId="0" xfId="0" applyAlignment="1" applyProtection="1">
      <alignment wrapText="1"/>
      <protection locked="0"/>
    </xf>
    <xf numFmtId="3" fontId="0" fillId="0" borderId="7" xfId="0" applyNumberFormat="1" applyBorder="1" applyAlignment="1">
      <alignment horizontal="center"/>
    </xf>
    <xf numFmtId="0" fontId="6"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10" fontId="2" fillId="0" borderId="1" xfId="1" applyNumberFormat="1" applyFont="1" applyBorder="1" applyAlignment="1">
      <alignment horizontal="center" vertical="center" wrapText="1"/>
    </xf>
    <xf numFmtId="10" fontId="2" fillId="0" borderId="3" xfId="1" applyNumberFormat="1" applyFont="1" applyBorder="1" applyAlignment="1">
      <alignment horizontal="center" vertical="center" wrapText="1"/>
    </xf>
    <xf numFmtId="10" fontId="2" fillId="0" borderId="4" xfId="1" applyNumberFormat="1" applyFont="1" applyBorder="1" applyAlignment="1">
      <alignment horizontal="center" vertical="center" wrapText="1"/>
    </xf>
    <xf numFmtId="3" fontId="0" fillId="0" borderId="1" xfId="0" applyNumberFormat="1" applyBorder="1" applyAlignment="1">
      <alignment horizontal="center" wrapText="1"/>
    </xf>
    <xf numFmtId="3" fontId="12" fillId="0" borderId="8" xfId="0" applyNumberFormat="1" applyFont="1" applyBorder="1" applyAlignment="1">
      <alignment horizontal="center" vertical="center" wrapText="1"/>
    </xf>
    <xf numFmtId="3" fontId="12" fillId="0" borderId="9"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0" fillId="0" borderId="6" xfId="0" applyNumberFormat="1" applyBorder="1" applyAlignment="1">
      <alignment horizontal="center"/>
    </xf>
    <xf numFmtId="3" fontId="5" fillId="0" borderId="1" xfId="0" applyNumberFormat="1" applyFont="1" applyBorder="1" applyAlignment="1">
      <alignment horizontal="center"/>
    </xf>
    <xf numFmtId="0" fontId="5" fillId="0" borderId="1" xfId="0" applyFont="1" applyBorder="1" applyAlignment="1">
      <alignment horizontal="center" vertical="center" wrapText="1"/>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3" fontId="5" fillId="0" borderId="3" xfId="0" applyNumberFormat="1" applyFont="1" applyBorder="1" applyAlignment="1">
      <alignment horizontal="center"/>
    </xf>
    <xf numFmtId="3" fontId="5" fillId="0" borderId="4" xfId="0" applyNumberFormat="1" applyFont="1" applyBorder="1" applyAlignment="1">
      <alignment horizontal="center"/>
    </xf>
    <xf numFmtId="0" fontId="0" fillId="0" borderId="5" xfId="0" applyBorder="1" applyAlignment="1">
      <alignment horizontal="center" wrapText="1"/>
    </xf>
    <xf numFmtId="0" fontId="0" fillId="0" borderId="2" xfId="0" applyBorder="1" applyAlignment="1">
      <alignment horizontal="center" wrapText="1"/>
    </xf>
    <xf numFmtId="3" fontId="0" fillId="0" borderId="5" xfId="0" applyNumberFormat="1" applyBorder="1" applyAlignment="1">
      <alignment horizontal="right" vertical="center" wrapText="1"/>
    </xf>
    <xf numFmtId="3" fontId="0" fillId="0" borderId="2" xfId="0" applyNumberFormat="1" applyBorder="1" applyAlignment="1">
      <alignment horizontal="right" vertical="center" wrapText="1"/>
    </xf>
    <xf numFmtId="3" fontId="0" fillId="0" borderId="5" xfId="0" applyNumberFormat="1" applyBorder="1" applyAlignment="1">
      <alignment horizontal="center"/>
    </xf>
    <xf numFmtId="3" fontId="0" fillId="0" borderId="2"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5" fillId="5" borderId="1" xfId="0" applyFont="1" applyFill="1" applyBorder="1" applyAlignment="1">
      <alignment horizontal="center" wrapText="1"/>
    </xf>
    <xf numFmtId="0" fontId="5" fillId="5" borderId="6" xfId="0" applyFont="1" applyFill="1" applyBorder="1" applyAlignment="1">
      <alignment horizontal="center" wrapText="1"/>
    </xf>
    <xf numFmtId="0" fontId="1" fillId="0" borderId="1" xfId="0" applyFont="1" applyBorder="1" applyAlignment="1">
      <alignment horizontal="left" vertical="top" wrapText="1"/>
    </xf>
    <xf numFmtId="0" fontId="14" fillId="0" borderId="1" xfId="0" applyFont="1" applyBorder="1" applyAlignment="1">
      <alignment horizontal="left" vertical="top" wrapText="1"/>
    </xf>
    <xf numFmtId="0" fontId="0" fillId="0" borderId="0" xfId="0" applyFill="1"/>
    <xf numFmtId="0" fontId="0" fillId="0" borderId="0" xfId="0" applyBorder="1" applyAlignment="1">
      <alignment horizontal="left" vertical="top" wrapText="1"/>
    </xf>
    <xf numFmtId="3" fontId="0" fillId="0" borderId="1" xfId="0" applyNumberFormat="1" applyBorder="1" applyAlignment="1">
      <alignment horizontal="right" vertical="center" wrapText="1"/>
    </xf>
  </cellXfs>
  <cellStyles count="3">
    <cellStyle name="Ezres" xfId="2" builtinId="3"/>
    <cellStyle name="Normál" xfId="0" builtinId="0"/>
    <cellStyle name="Százalék"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8"/>
  <sheetViews>
    <sheetView tabSelected="1" workbookViewId="0">
      <selection activeCell="B10" sqref="B10"/>
    </sheetView>
  </sheetViews>
  <sheetFormatPr defaultRowHeight="14.4" x14ac:dyDescent="0.3"/>
  <cols>
    <col min="1" max="1" width="30.109375" customWidth="1"/>
    <col min="2" max="2" width="72" style="2" customWidth="1"/>
  </cols>
  <sheetData>
    <row r="1" spans="1:2" ht="30.75" customHeight="1" x14ac:dyDescent="0.3">
      <c r="A1" s="83" t="s">
        <v>88</v>
      </c>
      <c r="B1" s="83"/>
    </row>
    <row r="2" spans="1:2" x14ac:dyDescent="0.3">
      <c r="A2" s="20" t="s">
        <v>86</v>
      </c>
      <c r="B2" s="20"/>
    </row>
    <row r="3" spans="1:2" ht="44.25" customHeight="1" x14ac:dyDescent="0.3">
      <c r="A3" s="82" t="s">
        <v>87</v>
      </c>
      <c r="B3" s="82"/>
    </row>
    <row r="4" spans="1:2" x14ac:dyDescent="0.3">
      <c r="A4" s="10" t="s">
        <v>73</v>
      </c>
      <c r="B4" s="8" t="s">
        <v>74</v>
      </c>
    </row>
    <row r="5" spans="1:2" x14ac:dyDescent="0.3">
      <c r="A5" s="10" t="s">
        <v>75</v>
      </c>
      <c r="B5" s="8" t="s">
        <v>76</v>
      </c>
    </row>
    <row r="6" spans="1:2" ht="28.8" x14ac:dyDescent="0.3">
      <c r="A6" s="10" t="s">
        <v>56</v>
      </c>
      <c r="B6" s="8" t="s">
        <v>144</v>
      </c>
    </row>
    <row r="7" spans="1:2" x14ac:dyDescent="0.3">
      <c r="A7" s="10" t="s">
        <v>89</v>
      </c>
      <c r="B7" s="8" t="s">
        <v>90</v>
      </c>
    </row>
    <row r="8" spans="1:2" x14ac:dyDescent="0.3">
      <c r="A8" s="80" t="s">
        <v>91</v>
      </c>
      <c r="B8" s="8" t="s">
        <v>90</v>
      </c>
    </row>
    <row r="9" spans="1:2" ht="86.4" customHeight="1" x14ac:dyDescent="0.3">
      <c r="A9" s="81"/>
      <c r="B9" s="8" t="s">
        <v>111</v>
      </c>
    </row>
    <row r="10" spans="1:2" ht="57.6" x14ac:dyDescent="0.3">
      <c r="A10" s="72" t="s">
        <v>145</v>
      </c>
      <c r="B10" s="8" t="s">
        <v>146</v>
      </c>
    </row>
    <row r="11" spans="1:2" ht="28.8" x14ac:dyDescent="0.3">
      <c r="A11" s="8" t="s">
        <v>92</v>
      </c>
      <c r="B11" s="8" t="s">
        <v>93</v>
      </c>
    </row>
    <row r="12" spans="1:2" x14ac:dyDescent="0.3">
      <c r="A12" s="10" t="s">
        <v>44</v>
      </c>
      <c r="B12" s="8" t="s">
        <v>94</v>
      </c>
    </row>
    <row r="13" spans="1:2" x14ac:dyDescent="0.3">
      <c r="A13" s="10" t="s">
        <v>53</v>
      </c>
      <c r="B13" s="8" t="s">
        <v>95</v>
      </c>
    </row>
    <row r="14" spans="1:2" ht="28.8" x14ac:dyDescent="0.3">
      <c r="A14" s="8" t="s">
        <v>96</v>
      </c>
      <c r="B14" s="8" t="s">
        <v>97</v>
      </c>
    </row>
    <row r="15" spans="1:2" ht="28.8" x14ac:dyDescent="0.3">
      <c r="A15" s="10" t="s">
        <v>47</v>
      </c>
      <c r="B15" s="8" t="s">
        <v>98</v>
      </c>
    </row>
    <row r="16" spans="1:2" x14ac:dyDescent="0.3">
      <c r="A16" s="10" t="s">
        <v>48</v>
      </c>
      <c r="B16" s="8" t="s">
        <v>97</v>
      </c>
    </row>
    <row r="17" spans="1:2" ht="28.8" x14ac:dyDescent="0.3">
      <c r="A17" s="10" t="s">
        <v>49</v>
      </c>
      <c r="B17" s="8" t="s">
        <v>137</v>
      </c>
    </row>
    <row r="18" spans="1:2" x14ac:dyDescent="0.3">
      <c r="A18" s="10" t="s">
        <v>50</v>
      </c>
      <c r="B18" s="8" t="s">
        <v>97</v>
      </c>
    </row>
    <row r="19" spans="1:2" ht="43.2" x14ac:dyDescent="0.3">
      <c r="A19" s="8" t="s">
        <v>99</v>
      </c>
      <c r="B19" s="8" t="s">
        <v>100</v>
      </c>
    </row>
    <row r="20" spans="1:2" ht="28.8" x14ac:dyDescent="0.3">
      <c r="A20" s="10" t="s">
        <v>101</v>
      </c>
      <c r="B20" s="8" t="s">
        <v>102</v>
      </c>
    </row>
    <row r="22" spans="1:2" x14ac:dyDescent="0.3">
      <c r="A22" s="84" t="s">
        <v>104</v>
      </c>
      <c r="B22" s="85"/>
    </row>
    <row r="23" spans="1:2" ht="45.75" customHeight="1" x14ac:dyDescent="0.3">
      <c r="A23" s="86" t="s">
        <v>105</v>
      </c>
      <c r="B23" s="87"/>
    </row>
    <row r="25" spans="1:2" ht="31.5" customHeight="1" x14ac:dyDescent="0.3">
      <c r="A25" s="78" t="s">
        <v>110</v>
      </c>
      <c r="B25" s="79"/>
    </row>
    <row r="26" spans="1:2" x14ac:dyDescent="0.3">
      <c r="A26" s="10" t="s">
        <v>106</v>
      </c>
      <c r="B26" s="10" t="s">
        <v>107</v>
      </c>
    </row>
    <row r="27" spans="1:2" ht="72" x14ac:dyDescent="0.3">
      <c r="A27" s="10" t="s">
        <v>108</v>
      </c>
      <c r="B27" s="8" t="s">
        <v>109</v>
      </c>
    </row>
    <row r="28" spans="1:2" x14ac:dyDescent="0.3">
      <c r="A28" s="10" t="s">
        <v>103</v>
      </c>
      <c r="B28" s="10" t="s">
        <v>107</v>
      </c>
    </row>
  </sheetData>
  <mergeCells count="6">
    <mergeCell ref="A25:B25"/>
    <mergeCell ref="A8:A9"/>
    <mergeCell ref="A3:B3"/>
    <mergeCell ref="A1:B1"/>
    <mergeCell ref="A22:B22"/>
    <mergeCell ref="A23:B23"/>
  </mergeCell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9"/>
  <sheetViews>
    <sheetView zoomScaleNormal="100" workbookViewId="0">
      <selection activeCell="L83" sqref="L83"/>
    </sheetView>
  </sheetViews>
  <sheetFormatPr defaultColWidth="9.109375" defaultRowHeight="14.4" x14ac:dyDescent="0.3"/>
  <cols>
    <col min="1" max="1" width="16.109375" style="21" customWidth="1"/>
    <col min="2" max="2" width="25.6640625" style="24" customWidth="1"/>
    <col min="3" max="3" width="11.88671875" style="24" bestFit="1" customWidth="1"/>
    <col min="4" max="4" width="12.109375" style="21" bestFit="1" customWidth="1"/>
    <col min="5" max="6" width="9.109375" style="21"/>
    <col min="7" max="7" width="9.5546875" style="21" customWidth="1"/>
    <col min="8" max="9" width="9.109375" style="37"/>
    <col min="10" max="10" width="9.109375" style="21"/>
    <col min="11" max="11" width="9.109375" style="37"/>
    <col min="12" max="12" width="9.109375" style="23"/>
    <col min="13" max="13" width="9.109375" style="37"/>
    <col min="14" max="16" width="9.109375" style="21"/>
    <col min="17" max="17" width="27.88671875" style="24" customWidth="1"/>
    <col min="18" max="16384" width="9.109375" style="21"/>
  </cols>
  <sheetData>
    <row r="1" spans="1:17" x14ac:dyDescent="0.3">
      <c r="B1" s="22" t="s">
        <v>55</v>
      </c>
      <c r="C1" s="88"/>
      <c r="D1" s="88"/>
      <c r="E1" s="88"/>
      <c r="F1" s="88"/>
      <c r="G1" s="88"/>
      <c r="H1" s="32" t="str">
        <f>IF(C1="","KÖTELEZŐEN KITÖLTENDŐ!","")</f>
        <v>KÖTELEZŐEN KITÖLTENDŐ!</v>
      </c>
      <c r="I1"/>
      <c r="K1"/>
      <c r="M1"/>
    </row>
    <row r="2" spans="1:17" x14ac:dyDescent="0.3">
      <c r="B2" s="22" t="s">
        <v>56</v>
      </c>
      <c r="C2" s="88"/>
      <c r="D2" s="88"/>
      <c r="E2" s="88"/>
      <c r="F2" s="88"/>
      <c r="G2" s="88"/>
      <c r="H2" s="32" t="str">
        <f>IF(C2="","KÖTELEZŐEN KITÖLTENDŐ!","")</f>
        <v>KÖTELEZŐEN KITÖLTENDŐ!</v>
      </c>
      <c r="I2"/>
      <c r="K2"/>
      <c r="M2"/>
    </row>
    <row r="3" spans="1:17" x14ac:dyDescent="0.3">
      <c r="B3" s="22" t="s">
        <v>54</v>
      </c>
      <c r="C3" s="88"/>
      <c r="D3" s="88"/>
      <c r="E3" s="88"/>
      <c r="F3" s="88"/>
      <c r="G3" s="88"/>
      <c r="H3" s="32" t="str">
        <f>IF(C3="","KÖTELEZŐEN KITÖLTENDŐ!","")</f>
        <v>KÖTELEZŐEN KITÖLTENDŐ!</v>
      </c>
      <c r="I3"/>
      <c r="K3"/>
      <c r="M3"/>
    </row>
    <row r="4" spans="1:17" x14ac:dyDescent="0.3">
      <c r="H4"/>
      <c r="I4"/>
      <c r="K4"/>
      <c r="M4"/>
    </row>
    <row r="5" spans="1:17" s="27" customFormat="1" ht="60.75" customHeight="1" x14ac:dyDescent="0.3">
      <c r="A5" s="25" t="s">
        <v>145</v>
      </c>
      <c r="B5" s="25" t="s">
        <v>2</v>
      </c>
      <c r="C5" s="25" t="s">
        <v>3</v>
      </c>
      <c r="D5" s="25" t="s">
        <v>42</v>
      </c>
      <c r="E5" s="25" t="s">
        <v>43</v>
      </c>
      <c r="F5" s="25" t="s">
        <v>44</v>
      </c>
      <c r="G5" s="25" t="s">
        <v>53</v>
      </c>
      <c r="H5" s="33" t="s">
        <v>45</v>
      </c>
      <c r="I5" s="33" t="s">
        <v>46</v>
      </c>
      <c r="J5" s="25" t="s">
        <v>47</v>
      </c>
      <c r="K5" s="33" t="s">
        <v>48</v>
      </c>
      <c r="L5" s="26" t="s">
        <v>49</v>
      </c>
      <c r="M5" s="33" t="s">
        <v>50</v>
      </c>
      <c r="N5" s="25" t="s">
        <v>69</v>
      </c>
      <c r="O5" s="25" t="s">
        <v>51</v>
      </c>
      <c r="P5" s="25" t="s">
        <v>70</v>
      </c>
      <c r="Q5" s="25" t="s">
        <v>52</v>
      </c>
    </row>
    <row r="6" spans="1:17" s="1" customFormat="1" x14ac:dyDescent="0.3">
      <c r="A6" s="39"/>
      <c r="B6" s="38" t="s">
        <v>0</v>
      </c>
      <c r="C6" s="39"/>
      <c r="D6" s="40"/>
      <c r="E6" s="40"/>
      <c r="F6" s="40"/>
      <c r="G6" s="41"/>
      <c r="H6" s="34">
        <f>SUM(H7:H24)</f>
        <v>0</v>
      </c>
      <c r="I6" s="34">
        <f>SUM(I7:I24)</f>
        <v>0</v>
      </c>
      <c r="J6" s="34">
        <f>SUM(J7:J24)</f>
        <v>0</v>
      </c>
      <c r="K6" s="34">
        <f>SUM(K7:K24)</f>
        <v>0</v>
      </c>
      <c r="L6" s="34"/>
      <c r="M6" s="34">
        <f>SUM(M7:M24)</f>
        <v>0</v>
      </c>
      <c r="N6" s="41"/>
      <c r="O6" s="41"/>
      <c r="P6" s="41"/>
      <c r="Q6" s="39"/>
    </row>
    <row r="7" spans="1:17" x14ac:dyDescent="0.3">
      <c r="A7" s="28"/>
      <c r="B7" s="28"/>
      <c r="C7" s="28"/>
      <c r="D7" s="29"/>
      <c r="E7" s="29"/>
      <c r="F7" s="29"/>
      <c r="G7" s="30"/>
      <c r="H7" s="35">
        <f>D7*F7</f>
        <v>0</v>
      </c>
      <c r="I7" s="35">
        <f>(D7+E7)*F7</f>
        <v>0</v>
      </c>
      <c r="J7" s="29"/>
      <c r="K7" s="35">
        <f>I7-J7</f>
        <v>0</v>
      </c>
      <c r="L7" s="77"/>
      <c r="M7" s="35">
        <f>ROUND(J7*L7,6)</f>
        <v>0</v>
      </c>
      <c r="N7" s="30"/>
      <c r="O7" s="30"/>
      <c r="P7" s="30"/>
      <c r="Q7" s="28"/>
    </row>
    <row r="8" spans="1:17" x14ac:dyDescent="0.3">
      <c r="A8" s="28"/>
      <c r="B8" s="28"/>
      <c r="C8" s="28"/>
      <c r="D8" s="29"/>
      <c r="E8" s="29"/>
      <c r="F8" s="29"/>
      <c r="G8" s="30"/>
      <c r="H8" s="35">
        <f t="shared" ref="H8:H15" si="0">D8*F8</f>
        <v>0</v>
      </c>
      <c r="I8" s="35">
        <f t="shared" ref="I8:I15" si="1">(D8+E8)*F8</f>
        <v>0</v>
      </c>
      <c r="J8" s="29"/>
      <c r="K8" s="35">
        <f t="shared" ref="K8:K15" si="2">I8-J8</f>
        <v>0</v>
      </c>
      <c r="L8" s="31"/>
      <c r="M8" s="35">
        <f t="shared" ref="M8:M24" si="3">ROUND(J8*L8,6)</f>
        <v>0</v>
      </c>
      <c r="N8" s="30"/>
      <c r="O8" s="30"/>
      <c r="P8" s="30"/>
      <c r="Q8" s="28"/>
    </row>
    <row r="9" spans="1:17" x14ac:dyDescent="0.3">
      <c r="A9" s="28"/>
      <c r="B9" s="28"/>
      <c r="C9" s="28"/>
      <c r="D9" s="29"/>
      <c r="E9" s="29"/>
      <c r="F9" s="29"/>
      <c r="G9" s="30"/>
      <c r="H9" s="35">
        <f t="shared" si="0"/>
        <v>0</v>
      </c>
      <c r="I9" s="35">
        <f t="shared" si="1"/>
        <v>0</v>
      </c>
      <c r="J9" s="29"/>
      <c r="K9" s="35">
        <f t="shared" si="2"/>
        <v>0</v>
      </c>
      <c r="L9" s="31"/>
      <c r="M9" s="35">
        <f t="shared" si="3"/>
        <v>0</v>
      </c>
      <c r="N9" s="30"/>
      <c r="O9" s="30"/>
      <c r="P9" s="30"/>
      <c r="Q9" s="28"/>
    </row>
    <row r="10" spans="1:17" x14ac:dyDescent="0.3">
      <c r="A10" s="28"/>
      <c r="B10" s="28"/>
      <c r="C10" s="28"/>
      <c r="D10" s="29"/>
      <c r="E10" s="29"/>
      <c r="F10" s="29"/>
      <c r="G10" s="30"/>
      <c r="H10" s="35">
        <f t="shared" si="0"/>
        <v>0</v>
      </c>
      <c r="I10" s="35">
        <f t="shared" si="1"/>
        <v>0</v>
      </c>
      <c r="J10" s="29"/>
      <c r="K10" s="35">
        <f t="shared" si="2"/>
        <v>0</v>
      </c>
      <c r="L10" s="31"/>
      <c r="M10" s="35">
        <f t="shared" si="3"/>
        <v>0</v>
      </c>
      <c r="N10" s="30"/>
      <c r="O10" s="30"/>
      <c r="P10" s="30"/>
      <c r="Q10" s="28"/>
    </row>
    <row r="11" spans="1:17" x14ac:dyDescent="0.3">
      <c r="A11" s="28"/>
      <c r="B11" s="28"/>
      <c r="C11" s="28"/>
      <c r="D11" s="29"/>
      <c r="E11" s="29"/>
      <c r="F11" s="29"/>
      <c r="G11" s="30"/>
      <c r="H11" s="35">
        <f t="shared" si="0"/>
        <v>0</v>
      </c>
      <c r="I11" s="35">
        <f t="shared" si="1"/>
        <v>0</v>
      </c>
      <c r="J11" s="29"/>
      <c r="K11" s="35">
        <f t="shared" si="2"/>
        <v>0</v>
      </c>
      <c r="L11" s="31"/>
      <c r="M11" s="35">
        <f t="shared" si="3"/>
        <v>0</v>
      </c>
      <c r="N11" s="30"/>
      <c r="O11" s="30"/>
      <c r="P11" s="30"/>
      <c r="Q11" s="28"/>
    </row>
    <row r="12" spans="1:17" hidden="1" x14ac:dyDescent="0.3">
      <c r="A12" s="28"/>
      <c r="B12" s="28"/>
      <c r="C12" s="28"/>
      <c r="D12" s="29"/>
      <c r="E12" s="29"/>
      <c r="F12" s="29"/>
      <c r="G12" s="30"/>
      <c r="H12" s="35">
        <f t="shared" si="0"/>
        <v>0</v>
      </c>
      <c r="I12" s="35">
        <f t="shared" si="1"/>
        <v>0</v>
      </c>
      <c r="J12" s="29"/>
      <c r="K12" s="35">
        <f t="shared" si="2"/>
        <v>0</v>
      </c>
      <c r="L12" s="31"/>
      <c r="M12" s="35">
        <f t="shared" si="3"/>
        <v>0</v>
      </c>
      <c r="N12" s="30"/>
      <c r="O12" s="30"/>
      <c r="P12" s="30"/>
      <c r="Q12" s="28"/>
    </row>
    <row r="13" spans="1:17" hidden="1" x14ac:dyDescent="0.3">
      <c r="A13" s="28"/>
      <c r="B13" s="28"/>
      <c r="C13" s="28"/>
      <c r="D13" s="29"/>
      <c r="E13" s="29"/>
      <c r="F13" s="29"/>
      <c r="G13" s="30"/>
      <c r="H13" s="35">
        <f t="shared" si="0"/>
        <v>0</v>
      </c>
      <c r="I13" s="35">
        <f t="shared" si="1"/>
        <v>0</v>
      </c>
      <c r="J13" s="29"/>
      <c r="K13" s="35">
        <f t="shared" si="2"/>
        <v>0</v>
      </c>
      <c r="L13" s="31"/>
      <c r="M13" s="35">
        <f t="shared" si="3"/>
        <v>0</v>
      </c>
      <c r="N13" s="30"/>
      <c r="O13" s="30"/>
      <c r="P13" s="30"/>
      <c r="Q13" s="28"/>
    </row>
    <row r="14" spans="1:17" hidden="1" x14ac:dyDescent="0.3">
      <c r="A14" s="28"/>
      <c r="B14" s="28"/>
      <c r="C14" s="28"/>
      <c r="D14" s="29"/>
      <c r="E14" s="29"/>
      <c r="F14" s="29"/>
      <c r="G14" s="30"/>
      <c r="H14" s="35">
        <f t="shared" si="0"/>
        <v>0</v>
      </c>
      <c r="I14" s="35">
        <f t="shared" si="1"/>
        <v>0</v>
      </c>
      <c r="J14" s="29"/>
      <c r="K14" s="35">
        <f t="shared" si="2"/>
        <v>0</v>
      </c>
      <c r="L14" s="31"/>
      <c r="M14" s="35">
        <f t="shared" si="3"/>
        <v>0</v>
      </c>
      <c r="N14" s="30"/>
      <c r="O14" s="30"/>
      <c r="P14" s="30"/>
      <c r="Q14" s="28"/>
    </row>
    <row r="15" spans="1:17" hidden="1" x14ac:dyDescent="0.3">
      <c r="A15" s="28"/>
      <c r="B15" s="28"/>
      <c r="C15" s="28"/>
      <c r="D15" s="29"/>
      <c r="E15" s="29"/>
      <c r="F15" s="29"/>
      <c r="G15" s="30"/>
      <c r="H15" s="35">
        <f t="shared" si="0"/>
        <v>0</v>
      </c>
      <c r="I15" s="35">
        <f t="shared" si="1"/>
        <v>0</v>
      </c>
      <c r="J15" s="29"/>
      <c r="K15" s="35">
        <f t="shared" si="2"/>
        <v>0</v>
      </c>
      <c r="L15" s="31"/>
      <c r="M15" s="35">
        <f t="shared" si="3"/>
        <v>0</v>
      </c>
      <c r="N15" s="30"/>
      <c r="O15" s="30"/>
      <c r="P15" s="30"/>
      <c r="Q15" s="28"/>
    </row>
    <row r="16" spans="1:17" hidden="1" x14ac:dyDescent="0.3">
      <c r="A16" s="28"/>
      <c r="B16" s="28"/>
      <c r="C16" s="28"/>
      <c r="D16" s="29"/>
      <c r="E16" s="29"/>
      <c r="F16" s="29"/>
      <c r="G16" s="30"/>
      <c r="H16" s="35">
        <f>D16*F16</f>
        <v>0</v>
      </c>
      <c r="I16" s="35">
        <f>(D16+E16)*F16</f>
        <v>0</v>
      </c>
      <c r="J16" s="29"/>
      <c r="K16" s="35">
        <f>I16-J16</f>
        <v>0</v>
      </c>
      <c r="L16" s="31"/>
      <c r="M16" s="35">
        <f t="shared" si="3"/>
        <v>0</v>
      </c>
      <c r="N16" s="30"/>
      <c r="O16" s="30"/>
      <c r="P16" s="30"/>
      <c r="Q16" s="28"/>
    </row>
    <row r="17" spans="1:17" hidden="1" x14ac:dyDescent="0.3">
      <c r="A17" s="28"/>
      <c r="B17" s="28"/>
      <c r="C17" s="28"/>
      <c r="D17" s="29"/>
      <c r="E17" s="29"/>
      <c r="F17" s="29"/>
      <c r="G17" s="30"/>
      <c r="H17" s="35">
        <f t="shared" ref="H17:H24" si="4">D17*F17</f>
        <v>0</v>
      </c>
      <c r="I17" s="35">
        <f t="shared" ref="I17:I24" si="5">(D17+E17)*F17</f>
        <v>0</v>
      </c>
      <c r="J17" s="29"/>
      <c r="K17" s="35">
        <f t="shared" ref="K17:K24" si="6">I17-J17</f>
        <v>0</v>
      </c>
      <c r="L17" s="31"/>
      <c r="M17" s="35">
        <f t="shared" si="3"/>
        <v>0</v>
      </c>
      <c r="N17" s="30"/>
      <c r="O17" s="30"/>
      <c r="P17" s="30"/>
      <c r="Q17" s="28"/>
    </row>
    <row r="18" spans="1:17" hidden="1" x14ac:dyDescent="0.3">
      <c r="A18" s="28"/>
      <c r="B18" s="28"/>
      <c r="C18" s="28"/>
      <c r="D18" s="29"/>
      <c r="E18" s="29"/>
      <c r="F18" s="29"/>
      <c r="G18" s="30"/>
      <c r="H18" s="35">
        <f t="shared" si="4"/>
        <v>0</v>
      </c>
      <c r="I18" s="35">
        <f t="shared" si="5"/>
        <v>0</v>
      </c>
      <c r="J18" s="29"/>
      <c r="K18" s="35">
        <f t="shared" si="6"/>
        <v>0</v>
      </c>
      <c r="L18" s="31"/>
      <c r="M18" s="35">
        <f t="shared" si="3"/>
        <v>0</v>
      </c>
      <c r="N18" s="30"/>
      <c r="O18" s="30"/>
      <c r="P18" s="30"/>
      <c r="Q18" s="28"/>
    </row>
    <row r="19" spans="1:17" hidden="1" x14ac:dyDescent="0.3">
      <c r="A19" s="28"/>
      <c r="B19" s="28"/>
      <c r="C19" s="28"/>
      <c r="D19" s="29"/>
      <c r="E19" s="29"/>
      <c r="F19" s="29"/>
      <c r="G19" s="30"/>
      <c r="H19" s="35">
        <f t="shared" si="4"/>
        <v>0</v>
      </c>
      <c r="I19" s="35">
        <f t="shared" si="5"/>
        <v>0</v>
      </c>
      <c r="J19" s="29"/>
      <c r="K19" s="35">
        <f t="shared" si="6"/>
        <v>0</v>
      </c>
      <c r="L19" s="31"/>
      <c r="M19" s="35">
        <f t="shared" si="3"/>
        <v>0</v>
      </c>
      <c r="N19" s="30"/>
      <c r="O19" s="30"/>
      <c r="P19" s="30"/>
      <c r="Q19" s="28"/>
    </row>
    <row r="20" spans="1:17" hidden="1" x14ac:dyDescent="0.3">
      <c r="A20" s="28"/>
      <c r="B20" s="28"/>
      <c r="C20" s="28"/>
      <c r="D20" s="29"/>
      <c r="E20" s="29"/>
      <c r="F20" s="29"/>
      <c r="G20" s="30"/>
      <c r="H20" s="35">
        <f t="shared" si="4"/>
        <v>0</v>
      </c>
      <c r="I20" s="35">
        <f t="shared" si="5"/>
        <v>0</v>
      </c>
      <c r="J20" s="29"/>
      <c r="K20" s="35">
        <f t="shared" si="6"/>
        <v>0</v>
      </c>
      <c r="L20" s="31"/>
      <c r="M20" s="35">
        <f t="shared" si="3"/>
        <v>0</v>
      </c>
      <c r="N20" s="30"/>
      <c r="O20" s="30"/>
      <c r="P20" s="30"/>
      <c r="Q20" s="28"/>
    </row>
    <row r="21" spans="1:17" hidden="1" x14ac:dyDescent="0.3">
      <c r="A21" s="28"/>
      <c r="B21" s="28"/>
      <c r="C21" s="28"/>
      <c r="D21" s="29"/>
      <c r="E21" s="29"/>
      <c r="F21" s="29"/>
      <c r="G21" s="30"/>
      <c r="H21" s="35">
        <f t="shared" si="4"/>
        <v>0</v>
      </c>
      <c r="I21" s="35">
        <f t="shared" si="5"/>
        <v>0</v>
      </c>
      <c r="J21" s="29"/>
      <c r="K21" s="35">
        <f t="shared" si="6"/>
        <v>0</v>
      </c>
      <c r="L21" s="31"/>
      <c r="M21" s="35">
        <f t="shared" si="3"/>
        <v>0</v>
      </c>
      <c r="N21" s="30"/>
      <c r="O21" s="30"/>
      <c r="P21" s="30"/>
      <c r="Q21" s="28"/>
    </row>
    <row r="22" spans="1:17" hidden="1" x14ac:dyDescent="0.3">
      <c r="A22" s="28"/>
      <c r="B22" s="28"/>
      <c r="C22" s="28"/>
      <c r="D22" s="29"/>
      <c r="E22" s="29"/>
      <c r="F22" s="29"/>
      <c r="G22" s="30"/>
      <c r="H22" s="35">
        <f t="shared" si="4"/>
        <v>0</v>
      </c>
      <c r="I22" s="35">
        <f t="shared" si="5"/>
        <v>0</v>
      </c>
      <c r="J22" s="29"/>
      <c r="K22" s="35">
        <f t="shared" si="6"/>
        <v>0</v>
      </c>
      <c r="L22" s="31"/>
      <c r="M22" s="35">
        <f t="shared" si="3"/>
        <v>0</v>
      </c>
      <c r="N22" s="30"/>
      <c r="O22" s="30"/>
      <c r="P22" s="30"/>
      <c r="Q22" s="28"/>
    </row>
    <row r="23" spans="1:17" hidden="1" x14ac:dyDescent="0.3">
      <c r="A23" s="28"/>
      <c r="B23" s="28"/>
      <c r="C23" s="28"/>
      <c r="D23" s="29"/>
      <c r="E23" s="29"/>
      <c r="F23" s="29"/>
      <c r="G23" s="30"/>
      <c r="H23" s="35">
        <f t="shared" si="4"/>
        <v>0</v>
      </c>
      <c r="I23" s="35">
        <f t="shared" si="5"/>
        <v>0</v>
      </c>
      <c r="J23" s="29"/>
      <c r="K23" s="35">
        <f t="shared" si="6"/>
        <v>0</v>
      </c>
      <c r="L23" s="31"/>
      <c r="M23" s="35">
        <f t="shared" si="3"/>
        <v>0</v>
      </c>
      <c r="N23" s="30"/>
      <c r="O23" s="30"/>
      <c r="P23" s="30"/>
      <c r="Q23" s="28"/>
    </row>
    <row r="24" spans="1:17" hidden="1" x14ac:dyDescent="0.3">
      <c r="A24" s="28"/>
      <c r="B24" s="28"/>
      <c r="C24" s="28"/>
      <c r="D24" s="29"/>
      <c r="E24" s="29"/>
      <c r="F24" s="29"/>
      <c r="G24" s="30"/>
      <c r="H24" s="35">
        <f t="shared" si="4"/>
        <v>0</v>
      </c>
      <c r="I24" s="35">
        <f t="shared" si="5"/>
        <v>0</v>
      </c>
      <c r="J24" s="29"/>
      <c r="K24" s="35">
        <f t="shared" si="6"/>
        <v>0</v>
      </c>
      <c r="L24" s="31"/>
      <c r="M24" s="35">
        <f t="shared" si="3"/>
        <v>0</v>
      </c>
      <c r="N24" s="30"/>
      <c r="O24" s="30"/>
      <c r="P24" s="30"/>
      <c r="Q24" s="28"/>
    </row>
    <row r="25" spans="1:17" s="1" customFormat="1" ht="30" customHeight="1" x14ac:dyDescent="0.3">
      <c r="A25" s="39"/>
      <c r="B25" s="42" t="s">
        <v>4</v>
      </c>
      <c r="C25" s="39"/>
      <c r="D25" s="41"/>
      <c r="E25" s="41"/>
      <c r="F25" s="41"/>
      <c r="G25" s="41"/>
      <c r="H25" s="34">
        <f>SUM(H26:H43)</f>
        <v>0</v>
      </c>
      <c r="I25" s="34">
        <f>SUM(I26:I43)</f>
        <v>0</v>
      </c>
      <c r="J25" s="34">
        <f>SUM(J26:J43)</f>
        <v>0</v>
      </c>
      <c r="K25" s="34">
        <f>SUM(K26:K43)</f>
        <v>0</v>
      </c>
      <c r="L25" s="34"/>
      <c r="M25" s="34">
        <f>SUM(M26:M43)</f>
        <v>0</v>
      </c>
      <c r="N25" s="41"/>
      <c r="O25" s="41"/>
      <c r="P25" s="41"/>
      <c r="Q25" s="39"/>
    </row>
    <row r="26" spans="1:17" x14ac:dyDescent="0.3">
      <c r="A26" s="28"/>
      <c r="B26" s="28"/>
      <c r="C26" s="28"/>
      <c r="D26" s="29"/>
      <c r="E26" s="29"/>
      <c r="F26" s="29"/>
      <c r="G26" s="30"/>
      <c r="H26" s="35">
        <f>D26*F26</f>
        <v>0</v>
      </c>
      <c r="I26" s="35">
        <f>(D26+E26)*F26</f>
        <v>0</v>
      </c>
      <c r="J26" s="29"/>
      <c r="K26" s="35">
        <f>I26-J26</f>
        <v>0</v>
      </c>
      <c r="L26" s="77"/>
      <c r="M26" s="35">
        <f>ROUND(J26*L26,6)</f>
        <v>0</v>
      </c>
      <c r="N26" s="30"/>
      <c r="O26" s="30"/>
      <c r="P26" s="30"/>
      <c r="Q26" s="28"/>
    </row>
    <row r="27" spans="1:17" x14ac:dyDescent="0.3">
      <c r="A27" s="28"/>
      <c r="B27" s="28"/>
      <c r="C27" s="28"/>
      <c r="D27" s="30"/>
      <c r="E27" s="30"/>
      <c r="F27" s="30"/>
      <c r="G27" s="30"/>
      <c r="H27" s="35">
        <f t="shared" ref="H27:H34" si="7">D27*F27</f>
        <v>0</v>
      </c>
      <c r="I27" s="35">
        <f t="shared" ref="I27:I34" si="8">(D27+E27)*F27</f>
        <v>0</v>
      </c>
      <c r="J27" s="29"/>
      <c r="K27" s="35">
        <f t="shared" ref="K27:K34" si="9">I27-J27</f>
        <v>0</v>
      </c>
      <c r="L27" s="31"/>
      <c r="M27" s="35">
        <f t="shared" ref="M27:M43" si="10">ROUND(J27*L27,6)</f>
        <v>0</v>
      </c>
      <c r="N27" s="30"/>
      <c r="O27" s="30"/>
      <c r="P27" s="30"/>
      <c r="Q27" s="28"/>
    </row>
    <row r="28" spans="1:17" x14ac:dyDescent="0.3">
      <c r="A28" s="28"/>
      <c r="B28" s="28"/>
      <c r="C28" s="28"/>
      <c r="D28" s="30"/>
      <c r="E28" s="30"/>
      <c r="F28" s="30"/>
      <c r="G28" s="30"/>
      <c r="H28" s="35">
        <f t="shared" si="7"/>
        <v>0</v>
      </c>
      <c r="I28" s="35">
        <f t="shared" si="8"/>
        <v>0</v>
      </c>
      <c r="J28" s="29"/>
      <c r="K28" s="35">
        <f t="shared" si="9"/>
        <v>0</v>
      </c>
      <c r="L28" s="31"/>
      <c r="M28" s="35">
        <f t="shared" si="10"/>
        <v>0</v>
      </c>
      <c r="N28" s="30"/>
      <c r="O28" s="30"/>
      <c r="P28" s="30"/>
      <c r="Q28" s="28"/>
    </row>
    <row r="29" spans="1:17" x14ac:dyDescent="0.3">
      <c r="A29" s="28"/>
      <c r="B29" s="28"/>
      <c r="C29" s="28"/>
      <c r="D29" s="30"/>
      <c r="E29" s="30"/>
      <c r="F29" s="30"/>
      <c r="G29" s="30"/>
      <c r="H29" s="35">
        <f t="shared" si="7"/>
        <v>0</v>
      </c>
      <c r="I29" s="35">
        <f t="shared" si="8"/>
        <v>0</v>
      </c>
      <c r="J29" s="29"/>
      <c r="K29" s="35">
        <f t="shared" si="9"/>
        <v>0</v>
      </c>
      <c r="L29" s="31"/>
      <c r="M29" s="35">
        <f t="shared" si="10"/>
        <v>0</v>
      </c>
      <c r="N29" s="30"/>
      <c r="O29" s="30"/>
      <c r="P29" s="30"/>
      <c r="Q29" s="28"/>
    </row>
    <row r="30" spans="1:17" x14ac:dyDescent="0.3">
      <c r="A30" s="28"/>
      <c r="B30" s="28"/>
      <c r="C30" s="28"/>
      <c r="D30" s="30"/>
      <c r="E30" s="30"/>
      <c r="F30" s="30"/>
      <c r="G30" s="30"/>
      <c r="H30" s="35">
        <f t="shared" si="7"/>
        <v>0</v>
      </c>
      <c r="I30" s="35">
        <f t="shared" si="8"/>
        <v>0</v>
      </c>
      <c r="J30" s="29"/>
      <c r="K30" s="35">
        <f t="shared" si="9"/>
        <v>0</v>
      </c>
      <c r="L30" s="31"/>
      <c r="M30" s="35">
        <f t="shared" si="10"/>
        <v>0</v>
      </c>
      <c r="N30" s="30"/>
      <c r="O30" s="30"/>
      <c r="P30" s="30"/>
      <c r="Q30" s="28"/>
    </row>
    <row r="31" spans="1:17" hidden="1" x14ac:dyDescent="0.3">
      <c r="A31" s="28"/>
      <c r="B31" s="28"/>
      <c r="C31" s="28"/>
      <c r="D31" s="30"/>
      <c r="E31" s="30"/>
      <c r="F31" s="30"/>
      <c r="G31" s="30"/>
      <c r="H31" s="35">
        <f t="shared" si="7"/>
        <v>0</v>
      </c>
      <c r="I31" s="35">
        <f t="shared" si="8"/>
        <v>0</v>
      </c>
      <c r="J31" s="29"/>
      <c r="K31" s="35">
        <f t="shared" si="9"/>
        <v>0</v>
      </c>
      <c r="L31" s="31"/>
      <c r="M31" s="35">
        <f t="shared" si="10"/>
        <v>0</v>
      </c>
      <c r="N31" s="30"/>
      <c r="O31" s="30"/>
      <c r="P31" s="30"/>
      <c r="Q31" s="28"/>
    </row>
    <row r="32" spans="1:17" hidden="1" x14ac:dyDescent="0.3">
      <c r="A32" s="28"/>
      <c r="B32" s="28"/>
      <c r="C32" s="28"/>
      <c r="D32" s="30"/>
      <c r="E32" s="30"/>
      <c r="F32" s="30"/>
      <c r="G32" s="30"/>
      <c r="H32" s="35">
        <f t="shared" si="7"/>
        <v>0</v>
      </c>
      <c r="I32" s="35">
        <f t="shared" si="8"/>
        <v>0</v>
      </c>
      <c r="J32" s="29"/>
      <c r="K32" s="35">
        <f t="shared" si="9"/>
        <v>0</v>
      </c>
      <c r="L32" s="31"/>
      <c r="M32" s="35">
        <f t="shared" si="10"/>
        <v>0</v>
      </c>
      <c r="N32" s="30"/>
      <c r="O32" s="30"/>
      <c r="P32" s="30"/>
      <c r="Q32" s="28"/>
    </row>
    <row r="33" spans="1:17" hidden="1" x14ac:dyDescent="0.3">
      <c r="A33" s="28"/>
      <c r="B33" s="28"/>
      <c r="C33" s="28"/>
      <c r="D33" s="30"/>
      <c r="E33" s="30"/>
      <c r="F33" s="30"/>
      <c r="G33" s="30"/>
      <c r="H33" s="35">
        <f t="shared" si="7"/>
        <v>0</v>
      </c>
      <c r="I33" s="35">
        <f t="shared" si="8"/>
        <v>0</v>
      </c>
      <c r="J33" s="29"/>
      <c r="K33" s="35">
        <f t="shared" si="9"/>
        <v>0</v>
      </c>
      <c r="L33" s="31"/>
      <c r="M33" s="35">
        <f t="shared" si="10"/>
        <v>0</v>
      </c>
      <c r="N33" s="30"/>
      <c r="O33" s="30"/>
      <c r="P33" s="30"/>
      <c r="Q33" s="28"/>
    </row>
    <row r="34" spans="1:17" hidden="1" x14ac:dyDescent="0.3">
      <c r="A34" s="28"/>
      <c r="B34" s="28"/>
      <c r="C34" s="28"/>
      <c r="D34" s="30"/>
      <c r="E34" s="30"/>
      <c r="F34" s="30"/>
      <c r="G34" s="30"/>
      <c r="H34" s="35">
        <f t="shared" si="7"/>
        <v>0</v>
      </c>
      <c r="I34" s="35">
        <f t="shared" si="8"/>
        <v>0</v>
      </c>
      <c r="J34" s="29"/>
      <c r="K34" s="35">
        <f t="shared" si="9"/>
        <v>0</v>
      </c>
      <c r="L34" s="31"/>
      <c r="M34" s="35">
        <f t="shared" si="10"/>
        <v>0</v>
      </c>
      <c r="N34" s="30"/>
      <c r="O34" s="30"/>
      <c r="P34" s="30"/>
      <c r="Q34" s="28"/>
    </row>
    <row r="35" spans="1:17" hidden="1" x14ac:dyDescent="0.3">
      <c r="A35" s="28"/>
      <c r="B35" s="28"/>
      <c r="C35" s="28"/>
      <c r="D35" s="30"/>
      <c r="E35" s="30"/>
      <c r="F35" s="30"/>
      <c r="G35" s="30"/>
      <c r="H35" s="35">
        <f>D35*F35</f>
        <v>0</v>
      </c>
      <c r="I35" s="35">
        <f>(D35+E35)*F35</f>
        <v>0</v>
      </c>
      <c r="J35" s="29"/>
      <c r="K35" s="35">
        <f>I35-J35</f>
        <v>0</v>
      </c>
      <c r="L35" s="31"/>
      <c r="M35" s="35">
        <f t="shared" si="10"/>
        <v>0</v>
      </c>
      <c r="N35" s="30"/>
      <c r="O35" s="30"/>
      <c r="P35" s="30"/>
      <c r="Q35" s="28"/>
    </row>
    <row r="36" spans="1:17" hidden="1" x14ac:dyDescent="0.3">
      <c r="A36" s="28"/>
      <c r="B36" s="28"/>
      <c r="C36" s="28"/>
      <c r="D36" s="30"/>
      <c r="E36" s="30"/>
      <c r="F36" s="30"/>
      <c r="G36" s="30"/>
      <c r="H36" s="35">
        <f t="shared" ref="H36:H43" si="11">D36*F36</f>
        <v>0</v>
      </c>
      <c r="I36" s="35">
        <f t="shared" ref="I36:I43" si="12">(D36+E36)*F36</f>
        <v>0</v>
      </c>
      <c r="J36" s="29"/>
      <c r="K36" s="35">
        <f t="shared" ref="K36:K43" si="13">I36-J36</f>
        <v>0</v>
      </c>
      <c r="L36" s="31"/>
      <c r="M36" s="35">
        <f t="shared" si="10"/>
        <v>0</v>
      </c>
      <c r="N36" s="30"/>
      <c r="O36" s="30"/>
      <c r="P36" s="30"/>
      <c r="Q36" s="28"/>
    </row>
    <row r="37" spans="1:17" hidden="1" x14ac:dyDescent="0.3">
      <c r="A37" s="28"/>
      <c r="B37" s="28"/>
      <c r="C37" s="28"/>
      <c r="D37" s="30"/>
      <c r="E37" s="30"/>
      <c r="F37" s="30"/>
      <c r="G37" s="30"/>
      <c r="H37" s="35">
        <f t="shared" si="11"/>
        <v>0</v>
      </c>
      <c r="I37" s="35">
        <f t="shared" si="12"/>
        <v>0</v>
      </c>
      <c r="J37" s="29"/>
      <c r="K37" s="35">
        <f t="shared" si="13"/>
        <v>0</v>
      </c>
      <c r="L37" s="31"/>
      <c r="M37" s="35">
        <f t="shared" si="10"/>
        <v>0</v>
      </c>
      <c r="N37" s="30"/>
      <c r="O37" s="30"/>
      <c r="P37" s="30"/>
      <c r="Q37" s="28"/>
    </row>
    <row r="38" spans="1:17" hidden="1" x14ac:dyDescent="0.3">
      <c r="A38" s="28"/>
      <c r="B38" s="28"/>
      <c r="C38" s="28"/>
      <c r="D38" s="30"/>
      <c r="E38" s="30"/>
      <c r="F38" s="30"/>
      <c r="G38" s="30"/>
      <c r="H38" s="35">
        <f t="shared" si="11"/>
        <v>0</v>
      </c>
      <c r="I38" s="35">
        <f t="shared" si="12"/>
        <v>0</v>
      </c>
      <c r="J38" s="29"/>
      <c r="K38" s="35">
        <f t="shared" si="13"/>
        <v>0</v>
      </c>
      <c r="L38" s="31"/>
      <c r="M38" s="35">
        <f t="shared" si="10"/>
        <v>0</v>
      </c>
      <c r="N38" s="30"/>
      <c r="O38" s="30"/>
      <c r="P38" s="30"/>
      <c r="Q38" s="28"/>
    </row>
    <row r="39" spans="1:17" hidden="1" x14ac:dyDescent="0.3">
      <c r="A39" s="28"/>
      <c r="B39" s="28"/>
      <c r="C39" s="28"/>
      <c r="D39" s="30"/>
      <c r="E39" s="30"/>
      <c r="F39" s="30"/>
      <c r="G39" s="30"/>
      <c r="H39" s="35">
        <f t="shared" si="11"/>
        <v>0</v>
      </c>
      <c r="I39" s="35">
        <f t="shared" si="12"/>
        <v>0</v>
      </c>
      <c r="J39" s="29"/>
      <c r="K39" s="35">
        <f t="shared" si="13"/>
        <v>0</v>
      </c>
      <c r="L39" s="31"/>
      <c r="M39" s="35">
        <f t="shared" si="10"/>
        <v>0</v>
      </c>
      <c r="N39" s="30"/>
      <c r="O39" s="30"/>
      <c r="P39" s="30"/>
      <c r="Q39" s="28"/>
    </row>
    <row r="40" spans="1:17" hidden="1" x14ac:dyDescent="0.3">
      <c r="A40" s="28"/>
      <c r="B40" s="28"/>
      <c r="C40" s="28"/>
      <c r="D40" s="30"/>
      <c r="E40" s="30"/>
      <c r="F40" s="30"/>
      <c r="G40" s="30"/>
      <c r="H40" s="35">
        <f t="shared" si="11"/>
        <v>0</v>
      </c>
      <c r="I40" s="35">
        <f t="shared" si="12"/>
        <v>0</v>
      </c>
      <c r="J40" s="29"/>
      <c r="K40" s="35">
        <f t="shared" si="13"/>
        <v>0</v>
      </c>
      <c r="L40" s="31"/>
      <c r="M40" s="35">
        <f t="shared" si="10"/>
        <v>0</v>
      </c>
      <c r="N40" s="30"/>
      <c r="O40" s="30"/>
      <c r="P40" s="30"/>
      <c r="Q40" s="28"/>
    </row>
    <row r="41" spans="1:17" hidden="1" x14ac:dyDescent="0.3">
      <c r="A41" s="28"/>
      <c r="B41" s="28"/>
      <c r="C41" s="28"/>
      <c r="D41" s="30"/>
      <c r="E41" s="30"/>
      <c r="F41" s="30"/>
      <c r="G41" s="30"/>
      <c r="H41" s="35">
        <f t="shared" si="11"/>
        <v>0</v>
      </c>
      <c r="I41" s="35">
        <f t="shared" si="12"/>
        <v>0</v>
      </c>
      <c r="J41" s="29"/>
      <c r="K41" s="35">
        <f t="shared" si="13"/>
        <v>0</v>
      </c>
      <c r="L41" s="31"/>
      <c r="M41" s="35">
        <f t="shared" si="10"/>
        <v>0</v>
      </c>
      <c r="N41" s="30"/>
      <c r="O41" s="30"/>
      <c r="P41" s="30"/>
      <c r="Q41" s="28"/>
    </row>
    <row r="42" spans="1:17" hidden="1" x14ac:dyDescent="0.3">
      <c r="A42" s="28"/>
      <c r="B42" s="28"/>
      <c r="C42" s="28"/>
      <c r="D42" s="30"/>
      <c r="E42" s="30"/>
      <c r="F42" s="30"/>
      <c r="G42" s="30"/>
      <c r="H42" s="35">
        <f t="shared" si="11"/>
        <v>0</v>
      </c>
      <c r="I42" s="35">
        <f t="shared" si="12"/>
        <v>0</v>
      </c>
      <c r="J42" s="29"/>
      <c r="K42" s="35">
        <f t="shared" si="13"/>
        <v>0</v>
      </c>
      <c r="L42" s="31"/>
      <c r="M42" s="35">
        <f t="shared" si="10"/>
        <v>0</v>
      </c>
      <c r="N42" s="30"/>
      <c r="O42" s="30"/>
      <c r="P42" s="30"/>
      <c r="Q42" s="28"/>
    </row>
    <row r="43" spans="1:17" hidden="1" x14ac:dyDescent="0.3">
      <c r="A43" s="28"/>
      <c r="B43" s="28"/>
      <c r="C43" s="28"/>
      <c r="D43" s="30"/>
      <c r="E43" s="30"/>
      <c r="F43" s="30"/>
      <c r="G43" s="30"/>
      <c r="H43" s="35">
        <f t="shared" si="11"/>
        <v>0</v>
      </c>
      <c r="I43" s="35">
        <f t="shared" si="12"/>
        <v>0</v>
      </c>
      <c r="J43" s="29"/>
      <c r="K43" s="35">
        <f t="shared" si="13"/>
        <v>0</v>
      </c>
      <c r="L43" s="31"/>
      <c r="M43" s="35">
        <f t="shared" si="10"/>
        <v>0</v>
      </c>
      <c r="N43" s="30"/>
      <c r="O43" s="30"/>
      <c r="P43" s="30"/>
      <c r="Q43" s="28"/>
    </row>
    <row r="44" spans="1:17" s="1" customFormat="1" ht="43.2" x14ac:dyDescent="0.3">
      <c r="A44" s="39"/>
      <c r="B44" s="42" t="s">
        <v>8</v>
      </c>
      <c r="C44" s="39"/>
      <c r="D44" s="41"/>
      <c r="E44" s="41"/>
      <c r="F44" s="41"/>
      <c r="G44" s="41"/>
      <c r="H44" s="34">
        <f>SUM(H45:H62)</f>
        <v>0</v>
      </c>
      <c r="I44" s="34">
        <f>SUM(I45:I62)</f>
        <v>0</v>
      </c>
      <c r="J44" s="34">
        <f>SUM(J45:J62)</f>
        <v>0</v>
      </c>
      <c r="K44" s="34">
        <f>SUM(K45:K62)</f>
        <v>0</v>
      </c>
      <c r="L44" s="34"/>
      <c r="M44" s="34">
        <f>SUM(M45:M62)</f>
        <v>0</v>
      </c>
      <c r="N44" s="41"/>
      <c r="O44" s="41"/>
      <c r="P44" s="41"/>
      <c r="Q44" s="39"/>
    </row>
    <row r="45" spans="1:17" x14ac:dyDescent="0.3">
      <c r="A45" s="28"/>
      <c r="B45" s="28"/>
      <c r="C45" s="28"/>
      <c r="D45" s="29"/>
      <c r="E45" s="29"/>
      <c r="F45" s="29"/>
      <c r="G45" s="30"/>
      <c r="H45" s="35">
        <f>D45*F45</f>
        <v>0</v>
      </c>
      <c r="I45" s="35">
        <f>(D45+E45)*F45</f>
        <v>0</v>
      </c>
      <c r="J45" s="29"/>
      <c r="K45" s="35">
        <f>I45-J45</f>
        <v>0</v>
      </c>
      <c r="L45" s="77"/>
      <c r="M45" s="35">
        <f>ROUND(J45*L45,6)</f>
        <v>0</v>
      </c>
      <c r="N45" s="30"/>
      <c r="O45" s="30"/>
      <c r="P45" s="30"/>
      <c r="Q45" s="28"/>
    </row>
    <row r="46" spans="1:17" x14ac:dyDescent="0.3">
      <c r="A46" s="28"/>
      <c r="B46" s="28"/>
      <c r="C46" s="28"/>
      <c r="D46" s="30"/>
      <c r="E46" s="30"/>
      <c r="F46" s="30"/>
      <c r="G46" s="30"/>
      <c r="H46" s="35">
        <f t="shared" ref="H46:H53" si="14">D46*F46</f>
        <v>0</v>
      </c>
      <c r="I46" s="35">
        <f t="shared" ref="I46:I53" si="15">(D46+E46)*F46</f>
        <v>0</v>
      </c>
      <c r="J46" s="29"/>
      <c r="K46" s="35">
        <f t="shared" ref="K46:K53" si="16">I46-J46</f>
        <v>0</v>
      </c>
      <c r="L46" s="31"/>
      <c r="M46" s="35">
        <f t="shared" ref="M46:M62" si="17">ROUND(J46*L46,6)</f>
        <v>0</v>
      </c>
      <c r="N46" s="30"/>
      <c r="O46" s="30"/>
      <c r="P46" s="30"/>
      <c r="Q46" s="28"/>
    </row>
    <row r="47" spans="1:17" x14ac:dyDescent="0.3">
      <c r="A47" s="28"/>
      <c r="B47" s="28"/>
      <c r="C47" s="28"/>
      <c r="D47" s="30"/>
      <c r="E47" s="30"/>
      <c r="F47" s="30"/>
      <c r="G47" s="30"/>
      <c r="H47" s="35">
        <f t="shared" si="14"/>
        <v>0</v>
      </c>
      <c r="I47" s="35">
        <f t="shared" si="15"/>
        <v>0</v>
      </c>
      <c r="J47" s="29"/>
      <c r="K47" s="35">
        <f t="shared" si="16"/>
        <v>0</v>
      </c>
      <c r="L47" s="31"/>
      <c r="M47" s="35">
        <f t="shared" si="17"/>
        <v>0</v>
      </c>
      <c r="N47" s="30"/>
      <c r="O47" s="30"/>
      <c r="P47" s="30"/>
      <c r="Q47" s="28"/>
    </row>
    <row r="48" spans="1:17" x14ac:dyDescent="0.3">
      <c r="A48" s="28"/>
      <c r="B48" s="28"/>
      <c r="C48" s="28"/>
      <c r="D48" s="30"/>
      <c r="E48" s="30"/>
      <c r="F48" s="30"/>
      <c r="G48" s="30"/>
      <c r="H48" s="35">
        <f t="shared" si="14"/>
        <v>0</v>
      </c>
      <c r="I48" s="35">
        <f t="shared" si="15"/>
        <v>0</v>
      </c>
      <c r="J48" s="29"/>
      <c r="K48" s="35">
        <f t="shared" si="16"/>
        <v>0</v>
      </c>
      <c r="L48" s="31"/>
      <c r="M48" s="35">
        <f t="shared" si="17"/>
        <v>0</v>
      </c>
      <c r="N48" s="30"/>
      <c r="O48" s="30"/>
      <c r="P48" s="30"/>
      <c r="Q48" s="28"/>
    </row>
    <row r="49" spans="1:17" x14ac:dyDescent="0.3">
      <c r="A49" s="28"/>
      <c r="B49" s="28"/>
      <c r="C49" s="28"/>
      <c r="D49" s="30"/>
      <c r="E49" s="30"/>
      <c r="F49" s="30"/>
      <c r="G49" s="30"/>
      <c r="H49" s="35">
        <f t="shared" si="14"/>
        <v>0</v>
      </c>
      <c r="I49" s="35">
        <f t="shared" si="15"/>
        <v>0</v>
      </c>
      <c r="J49" s="29"/>
      <c r="K49" s="35">
        <f t="shared" si="16"/>
        <v>0</v>
      </c>
      <c r="L49" s="31"/>
      <c r="M49" s="35">
        <f t="shared" si="17"/>
        <v>0</v>
      </c>
      <c r="N49" s="30"/>
      <c r="O49" s="30"/>
      <c r="P49" s="30"/>
      <c r="Q49" s="28"/>
    </row>
    <row r="50" spans="1:17" hidden="1" x14ac:dyDescent="0.3">
      <c r="A50" s="28"/>
      <c r="B50" s="28"/>
      <c r="C50" s="28"/>
      <c r="D50" s="30"/>
      <c r="E50" s="30"/>
      <c r="F50" s="30"/>
      <c r="G50" s="30"/>
      <c r="H50" s="35">
        <f t="shared" si="14"/>
        <v>0</v>
      </c>
      <c r="I50" s="35">
        <f t="shared" si="15"/>
        <v>0</v>
      </c>
      <c r="J50" s="29"/>
      <c r="K50" s="35">
        <f t="shared" si="16"/>
        <v>0</v>
      </c>
      <c r="L50" s="31"/>
      <c r="M50" s="35">
        <f t="shared" si="17"/>
        <v>0</v>
      </c>
      <c r="N50" s="30"/>
      <c r="O50" s="30"/>
      <c r="P50" s="30"/>
      <c r="Q50" s="28"/>
    </row>
    <row r="51" spans="1:17" hidden="1" x14ac:dyDescent="0.3">
      <c r="A51" s="28"/>
      <c r="B51" s="28"/>
      <c r="C51" s="28"/>
      <c r="D51" s="30"/>
      <c r="E51" s="30"/>
      <c r="F51" s="30"/>
      <c r="G51" s="30"/>
      <c r="H51" s="35">
        <f t="shared" si="14"/>
        <v>0</v>
      </c>
      <c r="I51" s="35">
        <f t="shared" si="15"/>
        <v>0</v>
      </c>
      <c r="J51" s="29"/>
      <c r="K51" s="35">
        <f t="shared" si="16"/>
        <v>0</v>
      </c>
      <c r="L51" s="31"/>
      <c r="M51" s="35">
        <f t="shared" si="17"/>
        <v>0</v>
      </c>
      <c r="N51" s="30"/>
      <c r="O51" s="30"/>
      <c r="P51" s="30"/>
      <c r="Q51" s="28"/>
    </row>
    <row r="52" spans="1:17" hidden="1" x14ac:dyDescent="0.3">
      <c r="A52" s="28"/>
      <c r="B52" s="28"/>
      <c r="C52" s="28"/>
      <c r="D52" s="30"/>
      <c r="E52" s="30"/>
      <c r="F52" s="30"/>
      <c r="G52" s="30"/>
      <c r="H52" s="35">
        <f t="shared" si="14"/>
        <v>0</v>
      </c>
      <c r="I52" s="35">
        <f t="shared" si="15"/>
        <v>0</v>
      </c>
      <c r="J52" s="29"/>
      <c r="K52" s="35">
        <f t="shared" si="16"/>
        <v>0</v>
      </c>
      <c r="L52" s="31"/>
      <c r="M52" s="35">
        <f t="shared" si="17"/>
        <v>0</v>
      </c>
      <c r="N52" s="30"/>
      <c r="O52" s="30"/>
      <c r="P52" s="30"/>
      <c r="Q52" s="28"/>
    </row>
    <row r="53" spans="1:17" hidden="1" x14ac:dyDescent="0.3">
      <c r="A53" s="28"/>
      <c r="B53" s="28"/>
      <c r="C53" s="28"/>
      <c r="D53" s="30"/>
      <c r="E53" s="30"/>
      <c r="F53" s="30"/>
      <c r="G53" s="30"/>
      <c r="H53" s="35">
        <f t="shared" si="14"/>
        <v>0</v>
      </c>
      <c r="I53" s="35">
        <f t="shared" si="15"/>
        <v>0</v>
      </c>
      <c r="J53" s="29"/>
      <c r="K53" s="35">
        <f t="shared" si="16"/>
        <v>0</v>
      </c>
      <c r="L53" s="31"/>
      <c r="M53" s="35">
        <f t="shared" si="17"/>
        <v>0</v>
      </c>
      <c r="N53" s="30"/>
      <c r="O53" s="30"/>
      <c r="P53" s="30"/>
      <c r="Q53" s="28"/>
    </row>
    <row r="54" spans="1:17" hidden="1" x14ac:dyDescent="0.3">
      <c r="A54" s="28"/>
      <c r="B54" s="28"/>
      <c r="C54" s="28"/>
      <c r="D54" s="30"/>
      <c r="E54" s="30"/>
      <c r="F54" s="30"/>
      <c r="G54" s="30"/>
      <c r="H54" s="35">
        <f>D54*F54</f>
        <v>0</v>
      </c>
      <c r="I54" s="35">
        <f>(D54+E54)*F54</f>
        <v>0</v>
      </c>
      <c r="J54" s="29"/>
      <c r="K54" s="35">
        <f>I54-J54</f>
        <v>0</v>
      </c>
      <c r="L54" s="31"/>
      <c r="M54" s="35">
        <f t="shared" si="17"/>
        <v>0</v>
      </c>
      <c r="N54" s="30"/>
      <c r="O54" s="30"/>
      <c r="P54" s="30"/>
      <c r="Q54" s="28"/>
    </row>
    <row r="55" spans="1:17" hidden="1" x14ac:dyDescent="0.3">
      <c r="A55" s="28"/>
      <c r="B55" s="28"/>
      <c r="C55" s="28"/>
      <c r="D55" s="30"/>
      <c r="E55" s="30"/>
      <c r="F55" s="30"/>
      <c r="G55" s="30"/>
      <c r="H55" s="35">
        <f t="shared" ref="H55:H62" si="18">D55*F55</f>
        <v>0</v>
      </c>
      <c r="I55" s="35">
        <f t="shared" ref="I55:I62" si="19">(D55+E55)*F55</f>
        <v>0</v>
      </c>
      <c r="J55" s="29"/>
      <c r="K55" s="35">
        <f t="shared" ref="K55:K62" si="20">I55-J55</f>
        <v>0</v>
      </c>
      <c r="L55" s="31"/>
      <c r="M55" s="35">
        <f t="shared" si="17"/>
        <v>0</v>
      </c>
      <c r="N55" s="30"/>
      <c r="O55" s="30"/>
      <c r="P55" s="30"/>
      <c r="Q55" s="28"/>
    </row>
    <row r="56" spans="1:17" hidden="1" x14ac:dyDescent="0.3">
      <c r="A56" s="28"/>
      <c r="B56" s="28"/>
      <c r="C56" s="28"/>
      <c r="D56" s="30"/>
      <c r="E56" s="30"/>
      <c r="F56" s="30"/>
      <c r="G56" s="30"/>
      <c r="H56" s="35">
        <f t="shared" si="18"/>
        <v>0</v>
      </c>
      <c r="I56" s="35">
        <f t="shared" si="19"/>
        <v>0</v>
      </c>
      <c r="J56" s="29"/>
      <c r="K56" s="35">
        <f t="shared" si="20"/>
        <v>0</v>
      </c>
      <c r="L56" s="31"/>
      <c r="M56" s="35">
        <f t="shared" si="17"/>
        <v>0</v>
      </c>
      <c r="N56" s="30"/>
      <c r="O56" s="30"/>
      <c r="P56" s="30"/>
      <c r="Q56" s="28"/>
    </row>
    <row r="57" spans="1:17" hidden="1" x14ac:dyDescent="0.3">
      <c r="A57" s="28"/>
      <c r="B57" s="28"/>
      <c r="C57" s="28"/>
      <c r="D57" s="30"/>
      <c r="E57" s="30"/>
      <c r="F57" s="30"/>
      <c r="G57" s="30"/>
      <c r="H57" s="35">
        <f t="shared" si="18"/>
        <v>0</v>
      </c>
      <c r="I57" s="35">
        <f t="shared" si="19"/>
        <v>0</v>
      </c>
      <c r="J57" s="29"/>
      <c r="K57" s="35">
        <f t="shared" si="20"/>
        <v>0</v>
      </c>
      <c r="L57" s="31"/>
      <c r="M57" s="35">
        <f t="shared" si="17"/>
        <v>0</v>
      </c>
      <c r="N57" s="30"/>
      <c r="O57" s="30"/>
      <c r="P57" s="30"/>
      <c r="Q57" s="28"/>
    </row>
    <row r="58" spans="1:17" hidden="1" x14ac:dyDescent="0.3">
      <c r="A58" s="28"/>
      <c r="B58" s="28"/>
      <c r="C58" s="28"/>
      <c r="D58" s="30"/>
      <c r="E58" s="30"/>
      <c r="F58" s="30"/>
      <c r="G58" s="30"/>
      <c r="H58" s="35">
        <f t="shared" si="18"/>
        <v>0</v>
      </c>
      <c r="I58" s="35">
        <f t="shared" si="19"/>
        <v>0</v>
      </c>
      <c r="J58" s="29"/>
      <c r="K58" s="35">
        <f t="shared" si="20"/>
        <v>0</v>
      </c>
      <c r="L58" s="31"/>
      <c r="M58" s="35">
        <f t="shared" si="17"/>
        <v>0</v>
      </c>
      <c r="N58" s="30"/>
      <c r="O58" s="30"/>
      <c r="P58" s="30"/>
      <c r="Q58" s="28"/>
    </row>
    <row r="59" spans="1:17" hidden="1" x14ac:dyDescent="0.3">
      <c r="A59" s="28"/>
      <c r="B59" s="28"/>
      <c r="C59" s="28"/>
      <c r="D59" s="30"/>
      <c r="E59" s="30"/>
      <c r="F59" s="30"/>
      <c r="G59" s="30"/>
      <c r="H59" s="35">
        <f t="shared" si="18"/>
        <v>0</v>
      </c>
      <c r="I59" s="35">
        <f t="shared" si="19"/>
        <v>0</v>
      </c>
      <c r="J59" s="29"/>
      <c r="K59" s="35">
        <f t="shared" si="20"/>
        <v>0</v>
      </c>
      <c r="L59" s="31"/>
      <c r="M59" s="35">
        <f t="shared" si="17"/>
        <v>0</v>
      </c>
      <c r="N59" s="30"/>
      <c r="O59" s="30"/>
      <c r="P59" s="30"/>
      <c r="Q59" s="28"/>
    </row>
    <row r="60" spans="1:17" hidden="1" x14ac:dyDescent="0.3">
      <c r="A60" s="28"/>
      <c r="B60" s="28"/>
      <c r="C60" s="28"/>
      <c r="D60" s="30"/>
      <c r="E60" s="30"/>
      <c r="F60" s="30"/>
      <c r="G60" s="30"/>
      <c r="H60" s="35">
        <f t="shared" si="18"/>
        <v>0</v>
      </c>
      <c r="I60" s="35">
        <f t="shared" si="19"/>
        <v>0</v>
      </c>
      <c r="J60" s="29"/>
      <c r="K60" s="35">
        <f t="shared" si="20"/>
        <v>0</v>
      </c>
      <c r="L60" s="31"/>
      <c r="M60" s="35">
        <f t="shared" si="17"/>
        <v>0</v>
      </c>
      <c r="N60" s="30"/>
      <c r="O60" s="30"/>
      <c r="P60" s="30"/>
      <c r="Q60" s="28"/>
    </row>
    <row r="61" spans="1:17" hidden="1" x14ac:dyDescent="0.3">
      <c r="A61" s="28"/>
      <c r="B61" s="28"/>
      <c r="C61" s="28"/>
      <c r="D61" s="30"/>
      <c r="E61" s="30"/>
      <c r="F61" s="30"/>
      <c r="G61" s="30"/>
      <c r="H61" s="35">
        <f t="shared" si="18"/>
        <v>0</v>
      </c>
      <c r="I61" s="35">
        <f t="shared" si="19"/>
        <v>0</v>
      </c>
      <c r="J61" s="29"/>
      <c r="K61" s="35">
        <f t="shared" si="20"/>
        <v>0</v>
      </c>
      <c r="L61" s="31"/>
      <c r="M61" s="35">
        <f t="shared" si="17"/>
        <v>0</v>
      </c>
      <c r="N61" s="30"/>
      <c r="O61" s="30"/>
      <c r="P61" s="30"/>
      <c r="Q61" s="28"/>
    </row>
    <row r="62" spans="1:17" hidden="1" x14ac:dyDescent="0.3">
      <c r="A62" s="28"/>
      <c r="B62" s="28"/>
      <c r="C62" s="28"/>
      <c r="D62" s="30"/>
      <c r="E62" s="30"/>
      <c r="F62" s="30"/>
      <c r="G62" s="30"/>
      <c r="H62" s="35">
        <f t="shared" si="18"/>
        <v>0</v>
      </c>
      <c r="I62" s="35">
        <f t="shared" si="19"/>
        <v>0</v>
      </c>
      <c r="J62" s="29"/>
      <c r="K62" s="35">
        <f t="shared" si="20"/>
        <v>0</v>
      </c>
      <c r="L62" s="31"/>
      <c r="M62" s="35">
        <f t="shared" si="17"/>
        <v>0</v>
      </c>
      <c r="N62" s="30"/>
      <c r="O62" s="30"/>
      <c r="P62" s="30"/>
      <c r="Q62" s="28"/>
    </row>
    <row r="63" spans="1:17" s="1" customFormat="1" ht="43.2" x14ac:dyDescent="0.3">
      <c r="A63" s="39"/>
      <c r="B63" s="42" t="s">
        <v>157</v>
      </c>
      <c r="C63" s="39"/>
      <c r="D63" s="41"/>
      <c r="E63" s="41"/>
      <c r="F63" s="41"/>
      <c r="G63" s="41"/>
      <c r="H63" s="34">
        <f>SUM(H64:H81)</f>
        <v>0</v>
      </c>
      <c r="I63" s="34">
        <f>SUM(I64:I81)</f>
        <v>0</v>
      </c>
      <c r="J63" s="34">
        <f>SUM(J64:J81)</f>
        <v>0</v>
      </c>
      <c r="K63" s="34">
        <f>SUM(K64:K81)</f>
        <v>0</v>
      </c>
      <c r="L63" s="34"/>
      <c r="M63" s="34">
        <f>SUM(M64:M81)</f>
        <v>0</v>
      </c>
      <c r="N63" s="41"/>
      <c r="O63" s="41"/>
      <c r="P63" s="41"/>
      <c r="Q63" s="39"/>
    </row>
    <row r="64" spans="1:17" x14ac:dyDescent="0.3">
      <c r="A64" s="28"/>
      <c r="B64" s="28"/>
      <c r="C64" s="28"/>
      <c r="D64" s="29"/>
      <c r="E64" s="29"/>
      <c r="F64" s="29"/>
      <c r="G64" s="30"/>
      <c r="H64" s="35">
        <f>D64*F64</f>
        <v>0</v>
      </c>
      <c r="I64" s="35">
        <f>(D64+E64)*F64</f>
        <v>0</v>
      </c>
      <c r="J64" s="29"/>
      <c r="K64" s="35">
        <f>I64-J64</f>
        <v>0</v>
      </c>
      <c r="L64" s="77"/>
      <c r="M64" s="35">
        <f>ROUND(J64*L64,6)</f>
        <v>0</v>
      </c>
      <c r="N64" s="30"/>
      <c r="O64" s="30"/>
      <c r="P64" s="30"/>
      <c r="Q64" s="28"/>
    </row>
    <row r="65" spans="1:17" x14ac:dyDescent="0.3">
      <c r="A65" s="28"/>
      <c r="B65" s="28"/>
      <c r="C65" s="28"/>
      <c r="D65" s="30"/>
      <c r="E65" s="30"/>
      <c r="F65" s="30"/>
      <c r="G65" s="30"/>
      <c r="H65" s="35">
        <f t="shared" ref="H65:H72" si="21">D65*F65</f>
        <v>0</v>
      </c>
      <c r="I65" s="35">
        <f t="shared" ref="I65:I72" si="22">(D65+E65)*F65</f>
        <v>0</v>
      </c>
      <c r="J65" s="29"/>
      <c r="K65" s="35">
        <f t="shared" ref="K65:K72" si="23">I65-J65</f>
        <v>0</v>
      </c>
      <c r="L65" s="31"/>
      <c r="M65" s="35">
        <f t="shared" ref="M65:M81" si="24">ROUND(J65*L65,6)</f>
        <v>0</v>
      </c>
      <c r="N65" s="30"/>
      <c r="O65" s="30"/>
      <c r="P65" s="30"/>
      <c r="Q65" s="28"/>
    </row>
    <row r="66" spans="1:17" x14ac:dyDescent="0.3">
      <c r="A66" s="28"/>
      <c r="B66" s="28"/>
      <c r="C66" s="28"/>
      <c r="D66" s="30"/>
      <c r="E66" s="30"/>
      <c r="F66" s="30"/>
      <c r="G66" s="30"/>
      <c r="H66" s="35">
        <f t="shared" si="21"/>
        <v>0</v>
      </c>
      <c r="I66" s="35">
        <f t="shared" si="22"/>
        <v>0</v>
      </c>
      <c r="J66" s="29"/>
      <c r="K66" s="35">
        <f t="shared" si="23"/>
        <v>0</v>
      </c>
      <c r="L66" s="31"/>
      <c r="M66" s="35">
        <f t="shared" si="24"/>
        <v>0</v>
      </c>
      <c r="N66" s="30"/>
      <c r="O66" s="30"/>
      <c r="P66" s="30"/>
      <c r="Q66" s="28"/>
    </row>
    <row r="67" spans="1:17" x14ac:dyDescent="0.3">
      <c r="A67" s="28"/>
      <c r="B67" s="28"/>
      <c r="C67" s="28"/>
      <c r="D67" s="30"/>
      <c r="E67" s="30"/>
      <c r="F67" s="30"/>
      <c r="G67" s="30"/>
      <c r="H67" s="35">
        <f t="shared" si="21"/>
        <v>0</v>
      </c>
      <c r="I67" s="35">
        <f t="shared" si="22"/>
        <v>0</v>
      </c>
      <c r="J67" s="29"/>
      <c r="K67" s="35">
        <f t="shared" si="23"/>
        <v>0</v>
      </c>
      <c r="L67" s="31"/>
      <c r="M67" s="35">
        <f t="shared" si="24"/>
        <v>0</v>
      </c>
      <c r="N67" s="30"/>
      <c r="O67" s="30"/>
      <c r="P67" s="30"/>
      <c r="Q67" s="28"/>
    </row>
    <row r="68" spans="1:17" x14ac:dyDescent="0.3">
      <c r="A68" s="28"/>
      <c r="B68" s="28"/>
      <c r="C68" s="28"/>
      <c r="D68" s="30"/>
      <c r="E68" s="30"/>
      <c r="F68" s="30"/>
      <c r="G68" s="30"/>
      <c r="H68" s="35">
        <f t="shared" si="21"/>
        <v>0</v>
      </c>
      <c r="I68" s="35">
        <f t="shared" si="22"/>
        <v>0</v>
      </c>
      <c r="J68" s="29"/>
      <c r="K68" s="35">
        <f t="shared" si="23"/>
        <v>0</v>
      </c>
      <c r="L68" s="31"/>
      <c r="M68" s="35">
        <f t="shared" si="24"/>
        <v>0</v>
      </c>
      <c r="N68" s="30"/>
      <c r="O68" s="30"/>
      <c r="P68" s="30"/>
      <c r="Q68" s="28"/>
    </row>
    <row r="69" spans="1:17" hidden="1" x14ac:dyDescent="0.3">
      <c r="A69" s="28"/>
      <c r="B69" s="28"/>
      <c r="C69" s="28"/>
      <c r="D69" s="30"/>
      <c r="E69" s="30"/>
      <c r="F69" s="30"/>
      <c r="G69" s="30"/>
      <c r="H69" s="35">
        <f t="shared" si="21"/>
        <v>0</v>
      </c>
      <c r="I69" s="35">
        <f t="shared" si="22"/>
        <v>0</v>
      </c>
      <c r="J69" s="29"/>
      <c r="K69" s="35">
        <f t="shared" si="23"/>
        <v>0</v>
      </c>
      <c r="L69" s="31"/>
      <c r="M69" s="35">
        <f t="shared" si="24"/>
        <v>0</v>
      </c>
      <c r="N69" s="30"/>
      <c r="O69" s="30"/>
      <c r="P69" s="30"/>
      <c r="Q69" s="28"/>
    </row>
    <row r="70" spans="1:17" hidden="1" x14ac:dyDescent="0.3">
      <c r="A70" s="28"/>
      <c r="B70" s="28"/>
      <c r="C70" s="28"/>
      <c r="D70" s="30"/>
      <c r="E70" s="30"/>
      <c r="F70" s="30"/>
      <c r="G70" s="30"/>
      <c r="H70" s="35">
        <f t="shared" si="21"/>
        <v>0</v>
      </c>
      <c r="I70" s="35">
        <f t="shared" si="22"/>
        <v>0</v>
      </c>
      <c r="J70" s="29"/>
      <c r="K70" s="35">
        <f t="shared" si="23"/>
        <v>0</v>
      </c>
      <c r="L70" s="31"/>
      <c r="M70" s="35">
        <f t="shared" si="24"/>
        <v>0</v>
      </c>
      <c r="N70" s="30"/>
      <c r="O70" s="30"/>
      <c r="P70" s="30"/>
      <c r="Q70" s="28"/>
    </row>
    <row r="71" spans="1:17" hidden="1" x14ac:dyDescent="0.3">
      <c r="A71" s="28"/>
      <c r="B71" s="28"/>
      <c r="C71" s="28"/>
      <c r="D71" s="30"/>
      <c r="E71" s="30"/>
      <c r="F71" s="30"/>
      <c r="G71" s="30"/>
      <c r="H71" s="35">
        <f t="shared" si="21"/>
        <v>0</v>
      </c>
      <c r="I71" s="35">
        <f t="shared" si="22"/>
        <v>0</v>
      </c>
      <c r="J71" s="29"/>
      <c r="K71" s="35">
        <f t="shared" si="23"/>
        <v>0</v>
      </c>
      <c r="L71" s="31"/>
      <c r="M71" s="35">
        <f t="shared" si="24"/>
        <v>0</v>
      </c>
      <c r="N71" s="30"/>
      <c r="O71" s="30"/>
      <c r="P71" s="30"/>
      <c r="Q71" s="28"/>
    </row>
    <row r="72" spans="1:17" hidden="1" x14ac:dyDescent="0.3">
      <c r="A72" s="28"/>
      <c r="B72" s="28"/>
      <c r="C72" s="28"/>
      <c r="D72" s="30"/>
      <c r="E72" s="30"/>
      <c r="F72" s="30"/>
      <c r="G72" s="30"/>
      <c r="H72" s="35">
        <f t="shared" si="21"/>
        <v>0</v>
      </c>
      <c r="I72" s="35">
        <f t="shared" si="22"/>
        <v>0</v>
      </c>
      <c r="J72" s="29"/>
      <c r="K72" s="35">
        <f t="shared" si="23"/>
        <v>0</v>
      </c>
      <c r="L72" s="31"/>
      <c r="M72" s="35">
        <f t="shared" si="24"/>
        <v>0</v>
      </c>
      <c r="N72" s="30"/>
      <c r="O72" s="30"/>
      <c r="P72" s="30"/>
      <c r="Q72" s="28"/>
    </row>
    <row r="73" spans="1:17" hidden="1" x14ac:dyDescent="0.3">
      <c r="A73" s="28"/>
      <c r="B73" s="28"/>
      <c r="C73" s="28"/>
      <c r="D73" s="30"/>
      <c r="E73" s="30"/>
      <c r="F73" s="30"/>
      <c r="G73" s="30"/>
      <c r="H73" s="35">
        <f>D73*F73</f>
        <v>0</v>
      </c>
      <c r="I73" s="35">
        <f>(D73+E73)*F73</f>
        <v>0</v>
      </c>
      <c r="J73" s="29"/>
      <c r="K73" s="35">
        <f>I73-J73</f>
        <v>0</v>
      </c>
      <c r="L73" s="31"/>
      <c r="M73" s="35">
        <f t="shared" si="24"/>
        <v>0</v>
      </c>
      <c r="N73" s="30"/>
      <c r="O73" s="30"/>
      <c r="P73" s="30"/>
      <c r="Q73" s="28"/>
    </row>
    <row r="74" spans="1:17" hidden="1" x14ac:dyDescent="0.3">
      <c r="A74" s="28"/>
      <c r="B74" s="28"/>
      <c r="C74" s="28"/>
      <c r="D74" s="30"/>
      <c r="E74" s="30"/>
      <c r="F74" s="30"/>
      <c r="G74" s="30"/>
      <c r="H74" s="35">
        <f t="shared" ref="H74:H81" si="25">D74*F74</f>
        <v>0</v>
      </c>
      <c r="I74" s="35">
        <f t="shared" ref="I74:I81" si="26">(D74+E74)*F74</f>
        <v>0</v>
      </c>
      <c r="J74" s="29"/>
      <c r="K74" s="35">
        <f t="shared" ref="K74:K81" si="27">I74-J74</f>
        <v>0</v>
      </c>
      <c r="L74" s="31"/>
      <c r="M74" s="35">
        <f t="shared" si="24"/>
        <v>0</v>
      </c>
      <c r="N74" s="30"/>
      <c r="O74" s="30"/>
      <c r="P74" s="30"/>
      <c r="Q74" s="28"/>
    </row>
    <row r="75" spans="1:17" hidden="1" x14ac:dyDescent="0.3">
      <c r="A75" s="28"/>
      <c r="B75" s="28"/>
      <c r="C75" s="28"/>
      <c r="D75" s="30"/>
      <c r="E75" s="30"/>
      <c r="F75" s="30"/>
      <c r="G75" s="30"/>
      <c r="H75" s="35">
        <f t="shared" si="25"/>
        <v>0</v>
      </c>
      <c r="I75" s="35">
        <f t="shared" si="26"/>
        <v>0</v>
      </c>
      <c r="J75" s="29"/>
      <c r="K75" s="35">
        <f t="shared" si="27"/>
        <v>0</v>
      </c>
      <c r="L75" s="31"/>
      <c r="M75" s="35">
        <f t="shared" si="24"/>
        <v>0</v>
      </c>
      <c r="N75" s="30"/>
      <c r="O75" s="30"/>
      <c r="P75" s="30"/>
      <c r="Q75" s="28"/>
    </row>
    <row r="76" spans="1:17" hidden="1" x14ac:dyDescent="0.3">
      <c r="A76" s="28"/>
      <c r="B76" s="28"/>
      <c r="C76" s="28"/>
      <c r="D76" s="30"/>
      <c r="E76" s="30"/>
      <c r="F76" s="30"/>
      <c r="G76" s="30"/>
      <c r="H76" s="35">
        <f t="shared" si="25"/>
        <v>0</v>
      </c>
      <c r="I76" s="35">
        <f t="shared" si="26"/>
        <v>0</v>
      </c>
      <c r="J76" s="29"/>
      <c r="K76" s="35">
        <f t="shared" si="27"/>
        <v>0</v>
      </c>
      <c r="L76" s="31"/>
      <c r="M76" s="35">
        <f t="shared" si="24"/>
        <v>0</v>
      </c>
      <c r="N76" s="30"/>
      <c r="O76" s="30"/>
      <c r="P76" s="30"/>
      <c r="Q76" s="28"/>
    </row>
    <row r="77" spans="1:17" hidden="1" x14ac:dyDescent="0.3">
      <c r="A77" s="28"/>
      <c r="B77" s="28"/>
      <c r="C77" s="28"/>
      <c r="D77" s="30"/>
      <c r="E77" s="30"/>
      <c r="F77" s="30"/>
      <c r="G77" s="30"/>
      <c r="H77" s="35">
        <f t="shared" si="25"/>
        <v>0</v>
      </c>
      <c r="I77" s="35">
        <f t="shared" si="26"/>
        <v>0</v>
      </c>
      <c r="J77" s="29"/>
      <c r="K77" s="35">
        <f t="shared" si="27"/>
        <v>0</v>
      </c>
      <c r="L77" s="31"/>
      <c r="M77" s="35">
        <f t="shared" si="24"/>
        <v>0</v>
      </c>
      <c r="N77" s="30"/>
      <c r="O77" s="30"/>
      <c r="P77" s="30"/>
      <c r="Q77" s="28"/>
    </row>
    <row r="78" spans="1:17" hidden="1" x14ac:dyDescent="0.3">
      <c r="A78" s="28"/>
      <c r="B78" s="28"/>
      <c r="C78" s="28"/>
      <c r="D78" s="30"/>
      <c r="E78" s="30"/>
      <c r="F78" s="30"/>
      <c r="G78" s="30"/>
      <c r="H78" s="35">
        <f t="shared" si="25"/>
        <v>0</v>
      </c>
      <c r="I78" s="35">
        <f t="shared" si="26"/>
        <v>0</v>
      </c>
      <c r="J78" s="29"/>
      <c r="K78" s="35">
        <f t="shared" si="27"/>
        <v>0</v>
      </c>
      <c r="L78" s="31"/>
      <c r="M78" s="35">
        <f t="shared" si="24"/>
        <v>0</v>
      </c>
      <c r="N78" s="30"/>
      <c r="O78" s="30"/>
      <c r="P78" s="30"/>
      <c r="Q78" s="28"/>
    </row>
    <row r="79" spans="1:17" hidden="1" x14ac:dyDescent="0.3">
      <c r="A79" s="28"/>
      <c r="B79" s="28"/>
      <c r="C79" s="28"/>
      <c r="D79" s="30"/>
      <c r="E79" s="30"/>
      <c r="F79" s="30"/>
      <c r="G79" s="30"/>
      <c r="H79" s="35">
        <f t="shared" si="25"/>
        <v>0</v>
      </c>
      <c r="I79" s="35">
        <f t="shared" si="26"/>
        <v>0</v>
      </c>
      <c r="J79" s="29"/>
      <c r="K79" s="35">
        <f t="shared" si="27"/>
        <v>0</v>
      </c>
      <c r="L79" s="31"/>
      <c r="M79" s="35">
        <f t="shared" si="24"/>
        <v>0</v>
      </c>
      <c r="N79" s="30"/>
      <c r="O79" s="30"/>
      <c r="P79" s="30"/>
      <c r="Q79" s="28"/>
    </row>
    <row r="80" spans="1:17" hidden="1" x14ac:dyDescent="0.3">
      <c r="A80" s="28"/>
      <c r="B80" s="28"/>
      <c r="C80" s="28"/>
      <c r="D80" s="30"/>
      <c r="E80" s="30"/>
      <c r="F80" s="30"/>
      <c r="G80" s="30"/>
      <c r="H80" s="35">
        <f t="shared" si="25"/>
        <v>0</v>
      </c>
      <c r="I80" s="35">
        <f t="shared" si="26"/>
        <v>0</v>
      </c>
      <c r="J80" s="29"/>
      <c r="K80" s="35">
        <f t="shared" si="27"/>
        <v>0</v>
      </c>
      <c r="L80" s="31"/>
      <c r="M80" s="35">
        <f t="shared" si="24"/>
        <v>0</v>
      </c>
      <c r="N80" s="30"/>
      <c r="O80" s="30"/>
      <c r="P80" s="30"/>
      <c r="Q80" s="28"/>
    </row>
    <row r="81" spans="1:17" hidden="1" x14ac:dyDescent="0.3">
      <c r="A81" s="28"/>
      <c r="B81" s="28"/>
      <c r="C81" s="28"/>
      <c r="D81" s="30"/>
      <c r="E81" s="30"/>
      <c r="F81" s="30"/>
      <c r="G81" s="30"/>
      <c r="H81" s="35">
        <f t="shared" si="25"/>
        <v>0</v>
      </c>
      <c r="I81" s="35">
        <f t="shared" si="26"/>
        <v>0</v>
      </c>
      <c r="J81" s="29"/>
      <c r="K81" s="35">
        <f t="shared" si="27"/>
        <v>0</v>
      </c>
      <c r="L81" s="31"/>
      <c r="M81" s="35">
        <f t="shared" si="24"/>
        <v>0</v>
      </c>
      <c r="N81" s="30"/>
      <c r="O81" s="30"/>
      <c r="P81" s="30"/>
      <c r="Q81" s="28"/>
    </row>
    <row r="82" spans="1:17" s="1" customFormat="1" ht="28.8" x14ac:dyDescent="0.3">
      <c r="A82" s="39"/>
      <c r="B82" s="42" t="s">
        <v>13</v>
      </c>
      <c r="C82" s="39"/>
      <c r="D82" s="41"/>
      <c r="E82" s="41"/>
      <c r="F82" s="41"/>
      <c r="G82" s="41"/>
      <c r="H82" s="34">
        <f>SUM(H83:H100)</f>
        <v>0</v>
      </c>
      <c r="I82" s="34">
        <f>SUM(I83:I100)</f>
        <v>0</v>
      </c>
      <c r="J82" s="34">
        <f>SUM(J83:J100)</f>
        <v>0</v>
      </c>
      <c r="K82" s="34">
        <f>SUM(K83:K100)</f>
        <v>0</v>
      </c>
      <c r="L82" s="34"/>
      <c r="M82" s="34">
        <f>SUM(M83:M100)</f>
        <v>0</v>
      </c>
      <c r="N82" s="41"/>
      <c r="O82" s="41"/>
      <c r="P82" s="41"/>
      <c r="Q82" s="39"/>
    </row>
    <row r="83" spans="1:17" x14ac:dyDescent="0.3">
      <c r="A83" s="28"/>
      <c r="B83" s="28"/>
      <c r="C83" s="28"/>
      <c r="D83" s="29"/>
      <c r="E83" s="29"/>
      <c r="F83" s="29"/>
      <c r="G83" s="30"/>
      <c r="H83" s="35">
        <f>D83*F83</f>
        <v>0</v>
      </c>
      <c r="I83" s="35">
        <f>(D83+E83)*F83</f>
        <v>0</v>
      </c>
      <c r="J83" s="29"/>
      <c r="K83" s="35">
        <f>I83-J83</f>
        <v>0</v>
      </c>
      <c r="L83" s="77"/>
      <c r="M83" s="35">
        <f>ROUND(J83*L83,6)</f>
        <v>0</v>
      </c>
      <c r="N83" s="30"/>
      <c r="O83" s="30"/>
      <c r="P83" s="30"/>
      <c r="Q83" s="28"/>
    </row>
    <row r="84" spans="1:17" x14ac:dyDescent="0.3">
      <c r="A84" s="28"/>
      <c r="B84" s="28"/>
      <c r="C84" s="28"/>
      <c r="D84" s="30"/>
      <c r="E84" s="30"/>
      <c r="F84" s="30"/>
      <c r="G84" s="30"/>
      <c r="H84" s="35">
        <f t="shared" ref="H84:H91" si="28">D84*F84</f>
        <v>0</v>
      </c>
      <c r="I84" s="35">
        <f t="shared" ref="I84:I91" si="29">(D84+E84)*F84</f>
        <v>0</v>
      </c>
      <c r="J84" s="29"/>
      <c r="K84" s="35">
        <f t="shared" ref="K84:K91" si="30">I84-J84</f>
        <v>0</v>
      </c>
      <c r="L84" s="31"/>
      <c r="M84" s="35">
        <f t="shared" ref="M84:M100" si="31">ROUND(J84*L84,6)</f>
        <v>0</v>
      </c>
      <c r="N84" s="30"/>
      <c r="O84" s="30"/>
      <c r="P84" s="30"/>
      <c r="Q84" s="28"/>
    </row>
    <row r="85" spans="1:17" x14ac:dyDescent="0.3">
      <c r="A85" s="28"/>
      <c r="B85" s="28"/>
      <c r="C85" s="28"/>
      <c r="D85" s="30"/>
      <c r="E85" s="30"/>
      <c r="F85" s="30"/>
      <c r="G85" s="30"/>
      <c r="H85" s="35">
        <f t="shared" si="28"/>
        <v>0</v>
      </c>
      <c r="I85" s="35">
        <f t="shared" si="29"/>
        <v>0</v>
      </c>
      <c r="J85" s="29"/>
      <c r="K85" s="35">
        <f t="shared" si="30"/>
        <v>0</v>
      </c>
      <c r="L85" s="31"/>
      <c r="M85" s="35">
        <f t="shared" si="31"/>
        <v>0</v>
      </c>
      <c r="N85" s="30"/>
      <c r="O85" s="30"/>
      <c r="P85" s="30"/>
      <c r="Q85" s="28"/>
    </row>
    <row r="86" spans="1:17" x14ac:dyDescent="0.3">
      <c r="A86" s="28"/>
      <c r="B86" s="28"/>
      <c r="C86" s="28"/>
      <c r="D86" s="30"/>
      <c r="E86" s="30"/>
      <c r="F86" s="30"/>
      <c r="G86" s="30"/>
      <c r="H86" s="35">
        <f t="shared" si="28"/>
        <v>0</v>
      </c>
      <c r="I86" s="35">
        <f t="shared" si="29"/>
        <v>0</v>
      </c>
      <c r="J86" s="29"/>
      <c r="K86" s="35">
        <f t="shared" si="30"/>
        <v>0</v>
      </c>
      <c r="L86" s="31"/>
      <c r="M86" s="35">
        <f t="shared" si="31"/>
        <v>0</v>
      </c>
      <c r="N86" s="30"/>
      <c r="O86" s="30"/>
      <c r="P86" s="30"/>
      <c r="Q86" s="28"/>
    </row>
    <row r="87" spans="1:17" x14ac:dyDescent="0.3">
      <c r="A87" s="28"/>
      <c r="B87" s="28"/>
      <c r="C87" s="28"/>
      <c r="D87" s="30"/>
      <c r="E87" s="30"/>
      <c r="F87" s="30"/>
      <c r="G87" s="30"/>
      <c r="H87" s="35">
        <f t="shared" si="28"/>
        <v>0</v>
      </c>
      <c r="I87" s="35">
        <f t="shared" si="29"/>
        <v>0</v>
      </c>
      <c r="J87" s="29"/>
      <c r="K87" s="35">
        <f t="shared" si="30"/>
        <v>0</v>
      </c>
      <c r="L87" s="31"/>
      <c r="M87" s="35">
        <f t="shared" si="31"/>
        <v>0</v>
      </c>
      <c r="N87" s="30"/>
      <c r="O87" s="30"/>
      <c r="P87" s="30"/>
      <c r="Q87" s="28"/>
    </row>
    <row r="88" spans="1:17" hidden="1" x14ac:dyDescent="0.3">
      <c r="A88" s="28"/>
      <c r="B88" s="28"/>
      <c r="C88" s="28"/>
      <c r="D88" s="30"/>
      <c r="E88" s="30"/>
      <c r="F88" s="30"/>
      <c r="G88" s="30"/>
      <c r="H88" s="35">
        <f t="shared" si="28"/>
        <v>0</v>
      </c>
      <c r="I88" s="35">
        <f t="shared" si="29"/>
        <v>0</v>
      </c>
      <c r="J88" s="29"/>
      <c r="K88" s="35">
        <f t="shared" si="30"/>
        <v>0</v>
      </c>
      <c r="L88" s="31"/>
      <c r="M88" s="35">
        <f t="shared" si="31"/>
        <v>0</v>
      </c>
      <c r="N88" s="30"/>
      <c r="O88" s="30"/>
      <c r="P88" s="30"/>
      <c r="Q88" s="28"/>
    </row>
    <row r="89" spans="1:17" hidden="1" x14ac:dyDescent="0.3">
      <c r="A89" s="28"/>
      <c r="B89" s="28"/>
      <c r="C89" s="28"/>
      <c r="D89" s="30"/>
      <c r="E89" s="30"/>
      <c r="F89" s="30"/>
      <c r="G89" s="30"/>
      <c r="H89" s="35">
        <f t="shared" si="28"/>
        <v>0</v>
      </c>
      <c r="I89" s="35">
        <f t="shared" si="29"/>
        <v>0</v>
      </c>
      <c r="J89" s="29"/>
      <c r="K89" s="35">
        <f t="shared" si="30"/>
        <v>0</v>
      </c>
      <c r="L89" s="31"/>
      <c r="M89" s="35">
        <f t="shared" si="31"/>
        <v>0</v>
      </c>
      <c r="N89" s="30"/>
      <c r="O89" s="30"/>
      <c r="P89" s="30"/>
      <c r="Q89" s="28"/>
    </row>
    <row r="90" spans="1:17" hidden="1" x14ac:dyDescent="0.3">
      <c r="A90" s="28"/>
      <c r="B90" s="28"/>
      <c r="C90" s="28"/>
      <c r="D90" s="30"/>
      <c r="E90" s="30"/>
      <c r="F90" s="30"/>
      <c r="G90" s="30"/>
      <c r="H90" s="35">
        <f t="shared" si="28"/>
        <v>0</v>
      </c>
      <c r="I90" s="35">
        <f t="shared" si="29"/>
        <v>0</v>
      </c>
      <c r="J90" s="29"/>
      <c r="K90" s="35">
        <f t="shared" si="30"/>
        <v>0</v>
      </c>
      <c r="L90" s="31"/>
      <c r="M90" s="35">
        <f t="shared" si="31"/>
        <v>0</v>
      </c>
      <c r="N90" s="30"/>
      <c r="O90" s="30"/>
      <c r="P90" s="30"/>
      <c r="Q90" s="28"/>
    </row>
    <row r="91" spans="1:17" hidden="1" x14ac:dyDescent="0.3">
      <c r="A91" s="28"/>
      <c r="B91" s="28"/>
      <c r="C91" s="28"/>
      <c r="D91" s="30"/>
      <c r="E91" s="30"/>
      <c r="F91" s="30"/>
      <c r="G91" s="30"/>
      <c r="H91" s="35">
        <f t="shared" si="28"/>
        <v>0</v>
      </c>
      <c r="I91" s="35">
        <f t="shared" si="29"/>
        <v>0</v>
      </c>
      <c r="J91" s="29"/>
      <c r="K91" s="35">
        <f t="shared" si="30"/>
        <v>0</v>
      </c>
      <c r="L91" s="31"/>
      <c r="M91" s="35">
        <f t="shared" si="31"/>
        <v>0</v>
      </c>
      <c r="N91" s="30"/>
      <c r="O91" s="30"/>
      <c r="P91" s="30"/>
      <c r="Q91" s="28"/>
    </row>
    <row r="92" spans="1:17" hidden="1" x14ac:dyDescent="0.3">
      <c r="A92" s="28"/>
      <c r="B92" s="28"/>
      <c r="C92" s="28"/>
      <c r="D92" s="30"/>
      <c r="E92" s="30"/>
      <c r="F92" s="30"/>
      <c r="G92" s="30"/>
      <c r="H92" s="35">
        <f>D92*F92</f>
        <v>0</v>
      </c>
      <c r="I92" s="35">
        <f>(D92+E92)*F92</f>
        <v>0</v>
      </c>
      <c r="J92" s="29"/>
      <c r="K92" s="35">
        <f>I92-J92</f>
        <v>0</v>
      </c>
      <c r="L92" s="31"/>
      <c r="M92" s="35">
        <f t="shared" si="31"/>
        <v>0</v>
      </c>
      <c r="N92" s="30"/>
      <c r="O92" s="30"/>
      <c r="P92" s="30"/>
      <c r="Q92" s="28"/>
    </row>
    <row r="93" spans="1:17" hidden="1" x14ac:dyDescent="0.3">
      <c r="A93" s="28"/>
      <c r="B93" s="28"/>
      <c r="C93" s="28"/>
      <c r="D93" s="30"/>
      <c r="E93" s="30"/>
      <c r="F93" s="30"/>
      <c r="G93" s="30"/>
      <c r="H93" s="35">
        <f t="shared" ref="H93:H100" si="32">D93*F93</f>
        <v>0</v>
      </c>
      <c r="I93" s="35">
        <f t="shared" ref="I93:I100" si="33">(D93+E93)*F93</f>
        <v>0</v>
      </c>
      <c r="J93" s="29"/>
      <c r="K93" s="35">
        <f t="shared" ref="K93:K100" si="34">I93-J93</f>
        <v>0</v>
      </c>
      <c r="L93" s="31"/>
      <c r="M93" s="35">
        <f t="shared" si="31"/>
        <v>0</v>
      </c>
      <c r="N93" s="30"/>
      <c r="O93" s="30"/>
      <c r="P93" s="30"/>
      <c r="Q93" s="28"/>
    </row>
    <row r="94" spans="1:17" hidden="1" x14ac:dyDescent="0.3">
      <c r="A94" s="28"/>
      <c r="B94" s="28"/>
      <c r="C94" s="28"/>
      <c r="D94" s="30"/>
      <c r="E94" s="30"/>
      <c r="F94" s="30"/>
      <c r="G94" s="30"/>
      <c r="H94" s="35">
        <f t="shared" si="32"/>
        <v>0</v>
      </c>
      <c r="I94" s="35">
        <f t="shared" si="33"/>
        <v>0</v>
      </c>
      <c r="J94" s="29"/>
      <c r="K94" s="35">
        <f t="shared" si="34"/>
        <v>0</v>
      </c>
      <c r="L94" s="31"/>
      <c r="M94" s="35">
        <f t="shared" si="31"/>
        <v>0</v>
      </c>
      <c r="N94" s="30"/>
      <c r="O94" s="30"/>
      <c r="P94" s="30"/>
      <c r="Q94" s="28"/>
    </row>
    <row r="95" spans="1:17" hidden="1" x14ac:dyDescent="0.3">
      <c r="A95" s="28"/>
      <c r="B95" s="28"/>
      <c r="C95" s="28"/>
      <c r="D95" s="30"/>
      <c r="E95" s="30"/>
      <c r="F95" s="30"/>
      <c r="G95" s="30"/>
      <c r="H95" s="35">
        <f t="shared" si="32"/>
        <v>0</v>
      </c>
      <c r="I95" s="35">
        <f t="shared" si="33"/>
        <v>0</v>
      </c>
      <c r="J95" s="29"/>
      <c r="K95" s="35">
        <f t="shared" si="34"/>
        <v>0</v>
      </c>
      <c r="L95" s="31"/>
      <c r="M95" s="35">
        <f t="shared" si="31"/>
        <v>0</v>
      </c>
      <c r="N95" s="30"/>
      <c r="O95" s="30"/>
      <c r="P95" s="30"/>
      <c r="Q95" s="28"/>
    </row>
    <row r="96" spans="1:17" hidden="1" x14ac:dyDescent="0.3">
      <c r="A96" s="28"/>
      <c r="B96" s="28"/>
      <c r="C96" s="28"/>
      <c r="D96" s="30"/>
      <c r="E96" s="30"/>
      <c r="F96" s="30"/>
      <c r="G96" s="30"/>
      <c r="H96" s="35">
        <f t="shared" si="32"/>
        <v>0</v>
      </c>
      <c r="I96" s="35">
        <f t="shared" si="33"/>
        <v>0</v>
      </c>
      <c r="J96" s="29"/>
      <c r="K96" s="35">
        <f t="shared" si="34"/>
        <v>0</v>
      </c>
      <c r="L96" s="31"/>
      <c r="M96" s="35">
        <f t="shared" si="31"/>
        <v>0</v>
      </c>
      <c r="N96" s="30"/>
      <c r="O96" s="30"/>
      <c r="P96" s="30"/>
      <c r="Q96" s="28"/>
    </row>
    <row r="97" spans="1:17" hidden="1" x14ac:dyDescent="0.3">
      <c r="A97" s="28"/>
      <c r="B97" s="28"/>
      <c r="C97" s="28"/>
      <c r="D97" s="30"/>
      <c r="E97" s="30"/>
      <c r="F97" s="30"/>
      <c r="G97" s="30"/>
      <c r="H97" s="35">
        <f t="shared" si="32"/>
        <v>0</v>
      </c>
      <c r="I97" s="35">
        <f t="shared" si="33"/>
        <v>0</v>
      </c>
      <c r="J97" s="29"/>
      <c r="K97" s="35">
        <f t="shared" si="34"/>
        <v>0</v>
      </c>
      <c r="L97" s="31"/>
      <c r="M97" s="35">
        <f t="shared" si="31"/>
        <v>0</v>
      </c>
      <c r="N97" s="30"/>
      <c r="O97" s="30"/>
      <c r="P97" s="30"/>
      <c r="Q97" s="28"/>
    </row>
    <row r="98" spans="1:17" hidden="1" x14ac:dyDescent="0.3">
      <c r="A98" s="28"/>
      <c r="B98" s="28"/>
      <c r="C98" s="28"/>
      <c r="D98" s="30"/>
      <c r="E98" s="30"/>
      <c r="F98" s="30"/>
      <c r="G98" s="30"/>
      <c r="H98" s="35">
        <f t="shared" si="32"/>
        <v>0</v>
      </c>
      <c r="I98" s="35">
        <f t="shared" si="33"/>
        <v>0</v>
      </c>
      <c r="J98" s="29"/>
      <c r="K98" s="35">
        <f t="shared" si="34"/>
        <v>0</v>
      </c>
      <c r="L98" s="31"/>
      <c r="M98" s="35">
        <f t="shared" si="31"/>
        <v>0</v>
      </c>
      <c r="N98" s="30"/>
      <c r="O98" s="30"/>
      <c r="P98" s="30"/>
      <c r="Q98" s="28"/>
    </row>
    <row r="99" spans="1:17" hidden="1" x14ac:dyDescent="0.3">
      <c r="A99" s="28"/>
      <c r="B99" s="28"/>
      <c r="C99" s="28"/>
      <c r="D99" s="30"/>
      <c r="E99" s="30"/>
      <c r="F99" s="30"/>
      <c r="G99" s="30"/>
      <c r="H99" s="35">
        <f t="shared" si="32"/>
        <v>0</v>
      </c>
      <c r="I99" s="35">
        <f t="shared" si="33"/>
        <v>0</v>
      </c>
      <c r="J99" s="29"/>
      <c r="K99" s="35">
        <f t="shared" si="34"/>
        <v>0</v>
      </c>
      <c r="L99" s="31"/>
      <c r="M99" s="35">
        <f t="shared" si="31"/>
        <v>0</v>
      </c>
      <c r="N99" s="30"/>
      <c r="O99" s="30"/>
      <c r="P99" s="30"/>
      <c r="Q99" s="28"/>
    </row>
    <row r="100" spans="1:17" hidden="1" x14ac:dyDescent="0.3">
      <c r="A100" s="28"/>
      <c r="B100" s="28"/>
      <c r="C100" s="28"/>
      <c r="D100" s="30"/>
      <c r="E100" s="30"/>
      <c r="F100" s="30"/>
      <c r="G100" s="30"/>
      <c r="H100" s="35">
        <f t="shared" si="32"/>
        <v>0</v>
      </c>
      <c r="I100" s="35">
        <f t="shared" si="33"/>
        <v>0</v>
      </c>
      <c r="J100" s="29"/>
      <c r="K100" s="35">
        <f t="shared" si="34"/>
        <v>0</v>
      </c>
      <c r="L100" s="31"/>
      <c r="M100" s="35">
        <f t="shared" si="31"/>
        <v>0</v>
      </c>
      <c r="N100" s="30"/>
      <c r="O100" s="30"/>
      <c r="P100" s="30"/>
      <c r="Q100" s="28"/>
    </row>
    <row r="101" spans="1:17" s="1" customFormat="1" ht="30" customHeight="1" x14ac:dyDescent="0.3">
      <c r="A101" s="39"/>
      <c r="B101" s="42" t="s">
        <v>12</v>
      </c>
      <c r="C101" s="39"/>
      <c r="D101" s="41"/>
      <c r="E101" s="41"/>
      <c r="F101" s="41"/>
      <c r="G101" s="41"/>
      <c r="H101" s="34">
        <f>SUM(H102:H119)</f>
        <v>0</v>
      </c>
      <c r="I101" s="34">
        <f>SUM(I102:I119)</f>
        <v>0</v>
      </c>
      <c r="J101" s="34">
        <f>SUM(J102:J119)</f>
        <v>0</v>
      </c>
      <c r="K101" s="34">
        <f>SUM(K102:K119)</f>
        <v>0</v>
      </c>
      <c r="L101" s="34"/>
      <c r="M101" s="34">
        <f>SUM(M102:M119)</f>
        <v>0</v>
      </c>
      <c r="N101" s="41"/>
      <c r="O101" s="41"/>
      <c r="P101" s="41"/>
      <c r="Q101" s="39"/>
    </row>
    <row r="102" spans="1:17" x14ac:dyDescent="0.3">
      <c r="A102" s="28"/>
      <c r="B102" s="28"/>
      <c r="C102" s="28"/>
      <c r="D102" s="29"/>
      <c r="E102" s="29"/>
      <c r="F102" s="29"/>
      <c r="G102" s="30"/>
      <c r="H102" s="35">
        <f>D102*F102</f>
        <v>0</v>
      </c>
      <c r="I102" s="35">
        <f>(D102+E102)*F102</f>
        <v>0</v>
      </c>
      <c r="J102" s="29"/>
      <c r="K102" s="35">
        <f>I102-J102</f>
        <v>0</v>
      </c>
      <c r="L102" s="77"/>
      <c r="M102" s="35">
        <f>ROUND(J102*L102,6)</f>
        <v>0</v>
      </c>
      <c r="N102" s="30"/>
      <c r="O102" s="30"/>
      <c r="P102" s="30"/>
      <c r="Q102" s="28"/>
    </row>
    <row r="103" spans="1:17" x14ac:dyDescent="0.3">
      <c r="A103" s="28"/>
      <c r="B103" s="28"/>
      <c r="C103" s="28"/>
      <c r="D103" s="30"/>
      <c r="E103" s="30"/>
      <c r="F103" s="30"/>
      <c r="G103" s="30"/>
      <c r="H103" s="35">
        <f t="shared" ref="H103:H110" si="35">D103*F103</f>
        <v>0</v>
      </c>
      <c r="I103" s="35">
        <f t="shared" ref="I103:I110" si="36">(D103+E103)*F103</f>
        <v>0</v>
      </c>
      <c r="J103" s="29"/>
      <c r="K103" s="35">
        <f t="shared" ref="K103:K110" si="37">I103-J103</f>
        <v>0</v>
      </c>
      <c r="L103" s="31"/>
      <c r="M103" s="35">
        <f t="shared" ref="M103:M119" si="38">ROUND(J103*L103,6)</f>
        <v>0</v>
      </c>
      <c r="N103" s="30"/>
      <c r="O103" s="30"/>
      <c r="P103" s="30"/>
      <c r="Q103" s="28"/>
    </row>
    <row r="104" spans="1:17" x14ac:dyDescent="0.3">
      <c r="A104" s="28"/>
      <c r="B104" s="28"/>
      <c r="C104" s="28"/>
      <c r="D104" s="30"/>
      <c r="E104" s="30"/>
      <c r="F104" s="30"/>
      <c r="G104" s="30"/>
      <c r="H104" s="35">
        <f t="shared" si="35"/>
        <v>0</v>
      </c>
      <c r="I104" s="35">
        <f t="shared" si="36"/>
        <v>0</v>
      </c>
      <c r="J104" s="29"/>
      <c r="K104" s="35">
        <f t="shared" si="37"/>
        <v>0</v>
      </c>
      <c r="L104" s="31"/>
      <c r="M104" s="35">
        <f t="shared" si="38"/>
        <v>0</v>
      </c>
      <c r="N104" s="30"/>
      <c r="O104" s="30"/>
      <c r="P104" s="30"/>
      <c r="Q104" s="28"/>
    </row>
    <row r="105" spans="1:17" x14ac:dyDescent="0.3">
      <c r="A105" s="28"/>
      <c r="B105" s="28"/>
      <c r="C105" s="28"/>
      <c r="D105" s="30"/>
      <c r="E105" s="30"/>
      <c r="F105" s="30"/>
      <c r="G105" s="30"/>
      <c r="H105" s="35">
        <f t="shared" si="35"/>
        <v>0</v>
      </c>
      <c r="I105" s="35">
        <f t="shared" si="36"/>
        <v>0</v>
      </c>
      <c r="J105" s="29"/>
      <c r="K105" s="35">
        <f t="shared" si="37"/>
        <v>0</v>
      </c>
      <c r="L105" s="31"/>
      <c r="M105" s="35">
        <f t="shared" si="38"/>
        <v>0</v>
      </c>
      <c r="N105" s="30"/>
      <c r="O105" s="30"/>
      <c r="P105" s="30"/>
      <c r="Q105" s="28"/>
    </row>
    <row r="106" spans="1:17" x14ac:dyDescent="0.3">
      <c r="A106" s="28"/>
      <c r="B106" s="28"/>
      <c r="C106" s="28"/>
      <c r="D106" s="30"/>
      <c r="E106" s="30"/>
      <c r="F106" s="30"/>
      <c r="G106" s="30"/>
      <c r="H106" s="35">
        <f t="shared" si="35"/>
        <v>0</v>
      </c>
      <c r="I106" s="35">
        <f t="shared" si="36"/>
        <v>0</v>
      </c>
      <c r="J106" s="29"/>
      <c r="K106" s="35">
        <f t="shared" si="37"/>
        <v>0</v>
      </c>
      <c r="L106" s="31"/>
      <c r="M106" s="35">
        <f t="shared" si="38"/>
        <v>0</v>
      </c>
      <c r="N106" s="30"/>
      <c r="O106" s="30"/>
      <c r="P106" s="30"/>
      <c r="Q106" s="28"/>
    </row>
    <row r="107" spans="1:17" hidden="1" x14ac:dyDescent="0.3">
      <c r="A107" s="28"/>
      <c r="B107" s="28"/>
      <c r="C107" s="28"/>
      <c r="D107" s="30"/>
      <c r="E107" s="30"/>
      <c r="F107" s="30"/>
      <c r="G107" s="30"/>
      <c r="H107" s="35">
        <f t="shared" si="35"/>
        <v>0</v>
      </c>
      <c r="I107" s="35">
        <f t="shared" si="36"/>
        <v>0</v>
      </c>
      <c r="J107" s="29"/>
      <c r="K107" s="35">
        <f t="shared" si="37"/>
        <v>0</v>
      </c>
      <c r="L107" s="31"/>
      <c r="M107" s="35">
        <f t="shared" si="38"/>
        <v>0</v>
      </c>
      <c r="N107" s="30"/>
      <c r="O107" s="30"/>
      <c r="P107" s="30"/>
      <c r="Q107" s="28"/>
    </row>
    <row r="108" spans="1:17" hidden="1" x14ac:dyDescent="0.3">
      <c r="A108" s="28"/>
      <c r="B108" s="28"/>
      <c r="C108" s="28"/>
      <c r="D108" s="30"/>
      <c r="E108" s="30"/>
      <c r="F108" s="30"/>
      <c r="G108" s="30"/>
      <c r="H108" s="35">
        <f t="shared" si="35"/>
        <v>0</v>
      </c>
      <c r="I108" s="35">
        <f t="shared" si="36"/>
        <v>0</v>
      </c>
      <c r="J108" s="29"/>
      <c r="K108" s="35">
        <f t="shared" si="37"/>
        <v>0</v>
      </c>
      <c r="L108" s="31"/>
      <c r="M108" s="35">
        <f t="shared" si="38"/>
        <v>0</v>
      </c>
      <c r="N108" s="30"/>
      <c r="O108" s="30"/>
      <c r="P108" s="30"/>
      <c r="Q108" s="28"/>
    </row>
    <row r="109" spans="1:17" hidden="1" x14ac:dyDescent="0.3">
      <c r="A109" s="28"/>
      <c r="B109" s="28"/>
      <c r="C109" s="28"/>
      <c r="D109" s="30"/>
      <c r="E109" s="30"/>
      <c r="F109" s="30"/>
      <c r="G109" s="30"/>
      <c r="H109" s="35">
        <f t="shared" si="35"/>
        <v>0</v>
      </c>
      <c r="I109" s="35">
        <f t="shared" si="36"/>
        <v>0</v>
      </c>
      <c r="J109" s="29"/>
      <c r="K109" s="35">
        <f t="shared" si="37"/>
        <v>0</v>
      </c>
      <c r="L109" s="31"/>
      <c r="M109" s="35">
        <f t="shared" si="38"/>
        <v>0</v>
      </c>
      <c r="N109" s="30"/>
      <c r="O109" s="30"/>
      <c r="P109" s="30"/>
      <c r="Q109" s="28"/>
    </row>
    <row r="110" spans="1:17" hidden="1" x14ac:dyDescent="0.3">
      <c r="A110" s="28"/>
      <c r="B110" s="28"/>
      <c r="C110" s="28"/>
      <c r="D110" s="30"/>
      <c r="E110" s="30"/>
      <c r="F110" s="30"/>
      <c r="G110" s="30"/>
      <c r="H110" s="35">
        <f t="shared" si="35"/>
        <v>0</v>
      </c>
      <c r="I110" s="35">
        <f t="shared" si="36"/>
        <v>0</v>
      </c>
      <c r="J110" s="29"/>
      <c r="K110" s="35">
        <f t="shared" si="37"/>
        <v>0</v>
      </c>
      <c r="L110" s="31"/>
      <c r="M110" s="35">
        <f t="shared" si="38"/>
        <v>0</v>
      </c>
      <c r="N110" s="30"/>
      <c r="O110" s="30"/>
      <c r="P110" s="30"/>
      <c r="Q110" s="28"/>
    </row>
    <row r="111" spans="1:17" hidden="1" x14ac:dyDescent="0.3">
      <c r="A111" s="28"/>
      <c r="B111" s="28"/>
      <c r="C111" s="28"/>
      <c r="D111" s="30"/>
      <c r="E111" s="30"/>
      <c r="F111" s="30"/>
      <c r="G111" s="30"/>
      <c r="H111" s="35">
        <f>D111*F111</f>
        <v>0</v>
      </c>
      <c r="I111" s="35">
        <f>(D111+E111)*F111</f>
        <v>0</v>
      </c>
      <c r="J111" s="29"/>
      <c r="K111" s="35">
        <f>I111-J111</f>
        <v>0</v>
      </c>
      <c r="L111" s="31"/>
      <c r="M111" s="35">
        <f t="shared" si="38"/>
        <v>0</v>
      </c>
      <c r="N111" s="30"/>
      <c r="O111" s="30"/>
      <c r="P111" s="30"/>
      <c r="Q111" s="28"/>
    </row>
    <row r="112" spans="1:17" hidden="1" x14ac:dyDescent="0.3">
      <c r="A112" s="28"/>
      <c r="B112" s="28"/>
      <c r="C112" s="28"/>
      <c r="D112" s="30"/>
      <c r="E112" s="30"/>
      <c r="F112" s="30"/>
      <c r="G112" s="30"/>
      <c r="H112" s="35">
        <f t="shared" ref="H112:H119" si="39">D112*F112</f>
        <v>0</v>
      </c>
      <c r="I112" s="35">
        <f t="shared" ref="I112:I119" si="40">(D112+E112)*F112</f>
        <v>0</v>
      </c>
      <c r="J112" s="29"/>
      <c r="K112" s="35">
        <f t="shared" ref="K112:K119" si="41">I112-J112</f>
        <v>0</v>
      </c>
      <c r="L112" s="31"/>
      <c r="M112" s="35">
        <f t="shared" si="38"/>
        <v>0</v>
      </c>
      <c r="N112" s="30"/>
      <c r="O112" s="30"/>
      <c r="P112" s="30"/>
      <c r="Q112" s="28"/>
    </row>
    <row r="113" spans="1:17" hidden="1" x14ac:dyDescent="0.3">
      <c r="A113" s="28"/>
      <c r="B113" s="28"/>
      <c r="C113" s="28"/>
      <c r="D113" s="30"/>
      <c r="E113" s="30"/>
      <c r="F113" s="30"/>
      <c r="G113" s="30"/>
      <c r="H113" s="35">
        <f t="shared" si="39"/>
        <v>0</v>
      </c>
      <c r="I113" s="35">
        <f t="shared" si="40"/>
        <v>0</v>
      </c>
      <c r="J113" s="29"/>
      <c r="K113" s="35">
        <f t="shared" si="41"/>
        <v>0</v>
      </c>
      <c r="L113" s="31"/>
      <c r="M113" s="35">
        <f t="shared" si="38"/>
        <v>0</v>
      </c>
      <c r="N113" s="30"/>
      <c r="O113" s="30"/>
      <c r="P113" s="30"/>
      <c r="Q113" s="28"/>
    </row>
    <row r="114" spans="1:17" hidden="1" x14ac:dyDescent="0.3">
      <c r="A114" s="28"/>
      <c r="B114" s="28"/>
      <c r="C114" s="28"/>
      <c r="D114" s="30"/>
      <c r="E114" s="30"/>
      <c r="F114" s="30"/>
      <c r="G114" s="30"/>
      <c r="H114" s="35">
        <f t="shared" si="39"/>
        <v>0</v>
      </c>
      <c r="I114" s="35">
        <f t="shared" si="40"/>
        <v>0</v>
      </c>
      <c r="J114" s="29"/>
      <c r="K114" s="35">
        <f t="shared" si="41"/>
        <v>0</v>
      </c>
      <c r="L114" s="31"/>
      <c r="M114" s="35">
        <f t="shared" si="38"/>
        <v>0</v>
      </c>
      <c r="N114" s="30"/>
      <c r="O114" s="30"/>
      <c r="P114" s="30"/>
      <c r="Q114" s="28"/>
    </row>
    <row r="115" spans="1:17" hidden="1" x14ac:dyDescent="0.3">
      <c r="A115" s="28"/>
      <c r="B115" s="28"/>
      <c r="C115" s="28"/>
      <c r="D115" s="30"/>
      <c r="E115" s="30"/>
      <c r="F115" s="30"/>
      <c r="G115" s="30"/>
      <c r="H115" s="35">
        <f t="shared" si="39"/>
        <v>0</v>
      </c>
      <c r="I115" s="35">
        <f t="shared" si="40"/>
        <v>0</v>
      </c>
      <c r="J115" s="29"/>
      <c r="K115" s="35">
        <f t="shared" si="41"/>
        <v>0</v>
      </c>
      <c r="L115" s="31"/>
      <c r="M115" s="35">
        <f t="shared" si="38"/>
        <v>0</v>
      </c>
      <c r="N115" s="30"/>
      <c r="O115" s="30"/>
      <c r="P115" s="30"/>
      <c r="Q115" s="28"/>
    </row>
    <row r="116" spans="1:17" hidden="1" x14ac:dyDescent="0.3">
      <c r="A116" s="28"/>
      <c r="B116" s="28"/>
      <c r="C116" s="28"/>
      <c r="D116" s="30"/>
      <c r="E116" s="30"/>
      <c r="F116" s="30"/>
      <c r="G116" s="30"/>
      <c r="H116" s="35">
        <f t="shared" si="39"/>
        <v>0</v>
      </c>
      <c r="I116" s="35">
        <f t="shared" si="40"/>
        <v>0</v>
      </c>
      <c r="J116" s="29"/>
      <c r="K116" s="35">
        <f t="shared" si="41"/>
        <v>0</v>
      </c>
      <c r="L116" s="31"/>
      <c r="M116" s="35">
        <f t="shared" si="38"/>
        <v>0</v>
      </c>
      <c r="N116" s="30"/>
      <c r="O116" s="30"/>
      <c r="P116" s="30"/>
      <c r="Q116" s="28"/>
    </row>
    <row r="117" spans="1:17" hidden="1" x14ac:dyDescent="0.3">
      <c r="A117" s="28"/>
      <c r="B117" s="28"/>
      <c r="C117" s="28"/>
      <c r="D117" s="30"/>
      <c r="E117" s="30"/>
      <c r="F117" s="30"/>
      <c r="G117" s="30"/>
      <c r="H117" s="35">
        <f t="shared" si="39"/>
        <v>0</v>
      </c>
      <c r="I117" s="35">
        <f t="shared" si="40"/>
        <v>0</v>
      </c>
      <c r="J117" s="29"/>
      <c r="K117" s="35">
        <f t="shared" si="41"/>
        <v>0</v>
      </c>
      <c r="L117" s="31"/>
      <c r="M117" s="35">
        <f t="shared" si="38"/>
        <v>0</v>
      </c>
      <c r="N117" s="30"/>
      <c r="O117" s="30"/>
      <c r="P117" s="30"/>
      <c r="Q117" s="28"/>
    </row>
    <row r="118" spans="1:17" hidden="1" x14ac:dyDescent="0.3">
      <c r="A118" s="28"/>
      <c r="B118" s="28"/>
      <c r="C118" s="28"/>
      <c r="D118" s="30"/>
      <c r="E118" s="30"/>
      <c r="F118" s="30"/>
      <c r="G118" s="30"/>
      <c r="H118" s="35">
        <f t="shared" si="39"/>
        <v>0</v>
      </c>
      <c r="I118" s="35">
        <f t="shared" si="40"/>
        <v>0</v>
      </c>
      <c r="J118" s="29"/>
      <c r="K118" s="35">
        <f t="shared" si="41"/>
        <v>0</v>
      </c>
      <c r="L118" s="31"/>
      <c r="M118" s="35">
        <f t="shared" si="38"/>
        <v>0</v>
      </c>
      <c r="N118" s="30"/>
      <c r="O118" s="30"/>
      <c r="P118" s="30"/>
      <c r="Q118" s="28"/>
    </row>
    <row r="119" spans="1:17" hidden="1" x14ac:dyDescent="0.3">
      <c r="A119" s="28"/>
      <c r="B119" s="28"/>
      <c r="C119" s="28"/>
      <c r="D119" s="30"/>
      <c r="E119" s="30"/>
      <c r="F119" s="30"/>
      <c r="G119" s="30"/>
      <c r="H119" s="35">
        <f t="shared" si="39"/>
        <v>0</v>
      </c>
      <c r="I119" s="35">
        <f t="shared" si="40"/>
        <v>0</v>
      </c>
      <c r="J119" s="29"/>
      <c r="K119" s="35">
        <f t="shared" si="41"/>
        <v>0</v>
      </c>
      <c r="L119" s="31"/>
      <c r="M119" s="35">
        <f t="shared" si="38"/>
        <v>0</v>
      </c>
      <c r="N119" s="30"/>
      <c r="O119" s="30"/>
      <c r="P119" s="30"/>
      <c r="Q119" s="28"/>
    </row>
    <row r="120" spans="1:17" s="1" customFormat="1" x14ac:dyDescent="0.3">
      <c r="A120" s="39"/>
      <c r="B120" s="42" t="s">
        <v>18</v>
      </c>
      <c r="C120" s="39"/>
      <c r="D120" s="41"/>
      <c r="E120" s="41"/>
      <c r="F120" s="41"/>
      <c r="G120" s="41"/>
      <c r="H120" s="34">
        <f>SUM(H121:H132)</f>
        <v>0</v>
      </c>
      <c r="I120" s="34">
        <f t="shared" ref="I120:M120" si="42">SUM(I121:I132)</f>
        <v>0</v>
      </c>
      <c r="J120" s="34">
        <f t="shared" si="42"/>
        <v>0</v>
      </c>
      <c r="K120" s="34">
        <f t="shared" si="42"/>
        <v>0</v>
      </c>
      <c r="L120" s="34"/>
      <c r="M120" s="34">
        <f t="shared" si="42"/>
        <v>0</v>
      </c>
      <c r="N120" s="41"/>
      <c r="O120" s="41"/>
      <c r="P120" s="41"/>
      <c r="Q120" s="39"/>
    </row>
    <row r="121" spans="1:17" x14ac:dyDescent="0.3">
      <c r="A121" s="28"/>
      <c r="B121" s="28"/>
      <c r="C121" s="28"/>
      <c r="D121" s="29"/>
      <c r="E121" s="29"/>
      <c r="F121" s="29"/>
      <c r="G121" s="30"/>
      <c r="H121" s="35">
        <f>D121*F121</f>
        <v>0</v>
      </c>
      <c r="I121" s="35">
        <f>(D121+E121)*F121</f>
        <v>0</v>
      </c>
      <c r="J121" s="29"/>
      <c r="K121" s="35">
        <f>I121-J121</f>
        <v>0</v>
      </c>
      <c r="L121" s="77"/>
      <c r="M121" s="35">
        <f>ROUND(J121*L121,6)</f>
        <v>0</v>
      </c>
      <c r="N121" s="30"/>
      <c r="O121" s="30"/>
      <c r="P121" s="30"/>
      <c r="Q121" s="28"/>
    </row>
    <row r="122" spans="1:17" x14ac:dyDescent="0.3">
      <c r="A122" s="28"/>
      <c r="B122" s="28"/>
      <c r="C122" s="28"/>
      <c r="D122" s="30"/>
      <c r="E122" s="30"/>
      <c r="F122" s="30"/>
      <c r="G122" s="30"/>
      <c r="H122" s="35">
        <f t="shared" ref="H122:H132" si="43">D122*F122</f>
        <v>0</v>
      </c>
      <c r="I122" s="35">
        <f t="shared" ref="I122:I132" si="44">(D122+E122)*F122</f>
        <v>0</v>
      </c>
      <c r="J122" s="29"/>
      <c r="K122" s="35">
        <f t="shared" ref="K122:K132" si="45">I122-J122</f>
        <v>0</v>
      </c>
      <c r="L122" s="31"/>
      <c r="M122" s="35">
        <f t="shared" ref="M122:M132" si="46">ROUND(J122*L122,6)</f>
        <v>0</v>
      </c>
      <c r="N122" s="30"/>
      <c r="O122" s="30"/>
      <c r="P122" s="30"/>
      <c r="Q122" s="28"/>
    </row>
    <row r="123" spans="1:17" x14ac:dyDescent="0.3">
      <c r="A123" s="28"/>
      <c r="B123" s="28"/>
      <c r="C123" s="28"/>
      <c r="D123" s="30"/>
      <c r="E123" s="30"/>
      <c r="F123" s="30"/>
      <c r="G123" s="30"/>
      <c r="H123" s="35">
        <f t="shared" si="43"/>
        <v>0</v>
      </c>
      <c r="I123" s="35">
        <f t="shared" si="44"/>
        <v>0</v>
      </c>
      <c r="J123" s="29"/>
      <c r="K123" s="35">
        <f t="shared" si="45"/>
        <v>0</v>
      </c>
      <c r="L123" s="31"/>
      <c r="M123" s="35">
        <f t="shared" si="46"/>
        <v>0</v>
      </c>
      <c r="N123" s="30"/>
      <c r="O123" s="30"/>
      <c r="P123" s="30"/>
      <c r="Q123" s="28"/>
    </row>
    <row r="124" spans="1:17" x14ac:dyDescent="0.3">
      <c r="A124" s="28"/>
      <c r="B124" s="28"/>
      <c r="C124" s="28"/>
      <c r="D124" s="30"/>
      <c r="E124" s="30"/>
      <c r="F124" s="30"/>
      <c r="G124" s="30"/>
      <c r="H124" s="35">
        <f t="shared" si="43"/>
        <v>0</v>
      </c>
      <c r="I124" s="35">
        <f t="shared" si="44"/>
        <v>0</v>
      </c>
      <c r="J124" s="29"/>
      <c r="K124" s="35">
        <f t="shared" si="45"/>
        <v>0</v>
      </c>
      <c r="L124" s="31"/>
      <c r="M124" s="35">
        <f t="shared" si="46"/>
        <v>0</v>
      </c>
      <c r="N124" s="30"/>
      <c r="O124" s="30"/>
      <c r="P124" s="30"/>
      <c r="Q124" s="28"/>
    </row>
    <row r="125" spans="1:17" x14ac:dyDescent="0.3">
      <c r="A125" s="28"/>
      <c r="B125" s="28"/>
      <c r="C125" s="28"/>
      <c r="D125" s="30"/>
      <c r="E125" s="30"/>
      <c r="F125" s="30"/>
      <c r="G125" s="30"/>
      <c r="H125" s="35">
        <f t="shared" si="43"/>
        <v>0</v>
      </c>
      <c r="I125" s="35">
        <f t="shared" si="44"/>
        <v>0</v>
      </c>
      <c r="J125" s="29"/>
      <c r="K125" s="35">
        <f t="shared" si="45"/>
        <v>0</v>
      </c>
      <c r="L125" s="31"/>
      <c r="M125" s="35">
        <f t="shared" si="46"/>
        <v>0</v>
      </c>
      <c r="N125" s="30"/>
      <c r="O125" s="30"/>
      <c r="P125" s="30"/>
      <c r="Q125" s="28"/>
    </row>
    <row r="126" spans="1:17" hidden="1" x14ac:dyDescent="0.3">
      <c r="A126" s="28"/>
      <c r="B126" s="28"/>
      <c r="C126" s="28"/>
      <c r="D126" s="30"/>
      <c r="E126" s="30"/>
      <c r="F126" s="30"/>
      <c r="G126" s="30"/>
      <c r="H126" s="35">
        <f t="shared" si="43"/>
        <v>0</v>
      </c>
      <c r="I126" s="35">
        <f t="shared" si="44"/>
        <v>0</v>
      </c>
      <c r="J126" s="29"/>
      <c r="K126" s="35">
        <f t="shared" si="45"/>
        <v>0</v>
      </c>
      <c r="L126" s="31"/>
      <c r="M126" s="35">
        <f t="shared" si="46"/>
        <v>0</v>
      </c>
      <c r="N126" s="30"/>
      <c r="O126" s="30"/>
      <c r="P126" s="30"/>
      <c r="Q126" s="28"/>
    </row>
    <row r="127" spans="1:17" hidden="1" x14ac:dyDescent="0.3">
      <c r="A127" s="28"/>
      <c r="B127" s="28"/>
      <c r="C127" s="28"/>
      <c r="D127" s="30"/>
      <c r="E127" s="30"/>
      <c r="F127" s="30"/>
      <c r="G127" s="30"/>
      <c r="H127" s="35">
        <f t="shared" si="43"/>
        <v>0</v>
      </c>
      <c r="I127" s="35">
        <f t="shared" si="44"/>
        <v>0</v>
      </c>
      <c r="J127" s="29"/>
      <c r="K127" s="35">
        <f t="shared" si="45"/>
        <v>0</v>
      </c>
      <c r="L127" s="31"/>
      <c r="M127" s="35">
        <f t="shared" si="46"/>
        <v>0</v>
      </c>
      <c r="N127" s="30"/>
      <c r="O127" s="30"/>
      <c r="P127" s="30"/>
      <c r="Q127" s="28"/>
    </row>
    <row r="128" spans="1:17" hidden="1" x14ac:dyDescent="0.3">
      <c r="A128" s="28"/>
      <c r="B128" s="28"/>
      <c r="C128" s="28"/>
      <c r="D128" s="30"/>
      <c r="E128" s="30"/>
      <c r="F128" s="30"/>
      <c r="G128" s="30"/>
      <c r="H128" s="35">
        <f t="shared" si="43"/>
        <v>0</v>
      </c>
      <c r="I128" s="35">
        <f t="shared" si="44"/>
        <v>0</v>
      </c>
      <c r="J128" s="29"/>
      <c r="K128" s="35">
        <f t="shared" si="45"/>
        <v>0</v>
      </c>
      <c r="L128" s="31"/>
      <c r="M128" s="35">
        <f t="shared" si="46"/>
        <v>0</v>
      </c>
      <c r="N128" s="30"/>
      <c r="O128" s="30"/>
      <c r="P128" s="30"/>
      <c r="Q128" s="28"/>
    </row>
    <row r="129" spans="1:17" hidden="1" x14ac:dyDescent="0.3">
      <c r="A129" s="28"/>
      <c r="B129" s="28"/>
      <c r="C129" s="28"/>
      <c r="D129" s="30"/>
      <c r="E129" s="30"/>
      <c r="F129" s="30"/>
      <c r="G129" s="30"/>
      <c r="H129" s="35">
        <f t="shared" si="43"/>
        <v>0</v>
      </c>
      <c r="I129" s="35">
        <f t="shared" si="44"/>
        <v>0</v>
      </c>
      <c r="J129" s="29"/>
      <c r="K129" s="35">
        <f t="shared" si="45"/>
        <v>0</v>
      </c>
      <c r="L129" s="31"/>
      <c r="M129" s="35">
        <f t="shared" si="46"/>
        <v>0</v>
      </c>
      <c r="N129" s="30"/>
      <c r="O129" s="30"/>
      <c r="P129" s="30"/>
      <c r="Q129" s="28"/>
    </row>
    <row r="130" spans="1:17" hidden="1" x14ac:dyDescent="0.3">
      <c r="A130" s="28"/>
      <c r="B130" s="28"/>
      <c r="C130" s="28"/>
      <c r="D130" s="30"/>
      <c r="E130" s="30"/>
      <c r="F130" s="30"/>
      <c r="G130" s="30"/>
      <c r="H130" s="35">
        <f t="shared" si="43"/>
        <v>0</v>
      </c>
      <c r="I130" s="35">
        <f t="shared" si="44"/>
        <v>0</v>
      </c>
      <c r="J130" s="29"/>
      <c r="K130" s="35">
        <f t="shared" si="45"/>
        <v>0</v>
      </c>
      <c r="L130" s="31"/>
      <c r="M130" s="35">
        <f t="shared" si="46"/>
        <v>0</v>
      </c>
      <c r="N130" s="30"/>
      <c r="O130" s="30"/>
      <c r="P130" s="30"/>
      <c r="Q130" s="28"/>
    </row>
    <row r="131" spans="1:17" hidden="1" x14ac:dyDescent="0.3">
      <c r="A131" s="28"/>
      <c r="B131" s="28"/>
      <c r="C131" s="28"/>
      <c r="D131" s="30"/>
      <c r="E131" s="30"/>
      <c r="F131" s="30"/>
      <c r="G131" s="30"/>
      <c r="H131" s="35">
        <f t="shared" si="43"/>
        <v>0</v>
      </c>
      <c r="I131" s="35">
        <f t="shared" si="44"/>
        <v>0</v>
      </c>
      <c r="J131" s="29"/>
      <c r="K131" s="35">
        <f t="shared" si="45"/>
        <v>0</v>
      </c>
      <c r="L131" s="31"/>
      <c r="M131" s="35">
        <f t="shared" si="46"/>
        <v>0</v>
      </c>
      <c r="N131" s="30"/>
      <c r="O131" s="30"/>
      <c r="P131" s="30"/>
      <c r="Q131" s="28"/>
    </row>
    <row r="132" spans="1:17" hidden="1" x14ac:dyDescent="0.3">
      <c r="A132" s="28"/>
      <c r="B132" s="28"/>
      <c r="C132" s="28"/>
      <c r="D132" s="30"/>
      <c r="E132" s="30"/>
      <c r="F132" s="30"/>
      <c r="G132" s="30"/>
      <c r="H132" s="35">
        <f t="shared" si="43"/>
        <v>0</v>
      </c>
      <c r="I132" s="35">
        <f t="shared" si="44"/>
        <v>0</v>
      </c>
      <c r="J132" s="29"/>
      <c r="K132" s="35">
        <f t="shared" si="45"/>
        <v>0</v>
      </c>
      <c r="L132" s="31"/>
      <c r="M132" s="35">
        <f t="shared" si="46"/>
        <v>0</v>
      </c>
      <c r="N132" s="30"/>
      <c r="O132" s="30"/>
      <c r="P132" s="30"/>
      <c r="Q132" s="28"/>
    </row>
    <row r="133" spans="1:17" s="1" customFormat="1" ht="29.25" customHeight="1" x14ac:dyDescent="0.3">
      <c r="A133" s="39"/>
      <c r="B133" s="42" t="s">
        <v>20</v>
      </c>
      <c r="C133" s="39"/>
      <c r="D133" s="41"/>
      <c r="E133" s="41"/>
      <c r="F133" s="41"/>
      <c r="G133" s="41"/>
      <c r="H133" s="34">
        <f>SUM(H134:H138)</f>
        <v>0</v>
      </c>
      <c r="I133" s="34">
        <f>SUM(I134:I138)</f>
        <v>0</v>
      </c>
      <c r="J133" s="34">
        <f>SUM(J134:J138)</f>
        <v>0</v>
      </c>
      <c r="K133" s="34">
        <f>SUM(K134:K138)</f>
        <v>0</v>
      </c>
      <c r="L133" s="43"/>
      <c r="M133" s="34">
        <f>SUM(M134:M138)</f>
        <v>0</v>
      </c>
      <c r="N133" s="41"/>
      <c r="O133" s="41"/>
      <c r="P133" s="41"/>
      <c r="Q133" s="39"/>
    </row>
    <row r="134" spans="1:17" x14ac:dyDescent="0.3">
      <c r="A134" s="28"/>
      <c r="B134" s="28"/>
      <c r="C134" s="28"/>
      <c r="D134" s="30"/>
      <c r="E134" s="30"/>
      <c r="F134" s="30"/>
      <c r="G134" s="30"/>
      <c r="H134" s="35">
        <f>D134*F134</f>
        <v>0</v>
      </c>
      <c r="I134" s="35">
        <f>(D134+E134)*F134</f>
        <v>0</v>
      </c>
      <c r="J134" s="29"/>
      <c r="K134" s="35">
        <f>I134-J134</f>
        <v>0</v>
      </c>
      <c r="L134" s="31"/>
      <c r="M134" s="35">
        <f>ROUND(J134*L134,6)</f>
        <v>0</v>
      </c>
      <c r="N134" s="30"/>
      <c r="O134" s="30"/>
      <c r="P134" s="30"/>
      <c r="Q134" s="28"/>
    </row>
    <row r="135" spans="1:17" x14ac:dyDescent="0.3">
      <c r="A135" s="28"/>
      <c r="B135" s="28"/>
      <c r="C135" s="28"/>
      <c r="D135" s="30"/>
      <c r="E135" s="30"/>
      <c r="F135" s="30"/>
      <c r="G135" s="30"/>
      <c r="H135" s="35">
        <f>D135*F135</f>
        <v>0</v>
      </c>
      <c r="I135" s="35">
        <f>(D135+E135)*F135</f>
        <v>0</v>
      </c>
      <c r="J135" s="29"/>
      <c r="K135" s="35">
        <f>I135-J135</f>
        <v>0</v>
      </c>
      <c r="L135" s="31"/>
      <c r="M135" s="35">
        <f>ROUND(J135*L135,6)</f>
        <v>0</v>
      </c>
      <c r="N135" s="30"/>
      <c r="O135" s="30"/>
      <c r="P135" s="30"/>
      <c r="Q135" s="28"/>
    </row>
    <row r="136" spans="1:17" x14ac:dyDescent="0.3">
      <c r="A136" s="28"/>
      <c r="B136" s="28"/>
      <c r="C136" s="28"/>
      <c r="D136" s="30"/>
      <c r="E136" s="30"/>
      <c r="F136" s="30"/>
      <c r="G136" s="30"/>
      <c r="H136" s="35">
        <f>D136*F136</f>
        <v>0</v>
      </c>
      <c r="I136" s="35">
        <f>(D136+E136)*F136</f>
        <v>0</v>
      </c>
      <c r="J136" s="29"/>
      <c r="K136" s="35">
        <f>I136-J136</f>
        <v>0</v>
      </c>
      <c r="L136" s="31"/>
      <c r="M136" s="35">
        <f>ROUND(J136*L136,6)</f>
        <v>0</v>
      </c>
      <c r="N136" s="30"/>
      <c r="O136" s="30"/>
      <c r="P136" s="30"/>
      <c r="Q136" s="28"/>
    </row>
    <row r="137" spans="1:17" x14ac:dyDescent="0.3">
      <c r="A137" s="28"/>
      <c r="B137" s="28"/>
      <c r="C137" s="28"/>
      <c r="D137" s="30"/>
      <c r="E137" s="30"/>
      <c r="F137" s="30"/>
      <c r="G137" s="30"/>
      <c r="H137" s="35">
        <f>D137*F137</f>
        <v>0</v>
      </c>
      <c r="I137" s="35">
        <f>(D137+E137)*F137</f>
        <v>0</v>
      </c>
      <c r="J137" s="29"/>
      <c r="K137" s="35">
        <f>I137-J137</f>
        <v>0</v>
      </c>
      <c r="L137" s="31"/>
      <c r="M137" s="35">
        <f>ROUND(J137*L137,6)</f>
        <v>0</v>
      </c>
      <c r="N137" s="30"/>
      <c r="O137" s="30"/>
      <c r="P137" s="30"/>
      <c r="Q137" s="28"/>
    </row>
    <row r="138" spans="1:17" x14ac:dyDescent="0.3">
      <c r="A138" s="28"/>
      <c r="B138" s="28"/>
      <c r="C138" s="28"/>
      <c r="D138" s="30"/>
      <c r="E138" s="30"/>
      <c r="F138" s="30"/>
      <c r="G138" s="30"/>
      <c r="H138" s="35">
        <f>D138*F138</f>
        <v>0</v>
      </c>
      <c r="I138" s="35">
        <f>(D138+E138)*F138</f>
        <v>0</v>
      </c>
      <c r="J138" s="29"/>
      <c r="K138" s="35">
        <f>I138-J138</f>
        <v>0</v>
      </c>
      <c r="L138" s="31"/>
      <c r="M138" s="35">
        <f>ROUND(J138*L138,6)</f>
        <v>0</v>
      </c>
      <c r="N138" s="30"/>
      <c r="O138" s="30"/>
      <c r="P138" s="30"/>
      <c r="Q138" s="28"/>
    </row>
    <row r="139" spans="1:17" s="7" customFormat="1" x14ac:dyDescent="0.3">
      <c r="A139" s="45"/>
      <c r="B139" s="44" t="s">
        <v>63</v>
      </c>
      <c r="C139" s="45"/>
      <c r="D139" s="46"/>
      <c r="E139" s="46"/>
      <c r="F139" s="46"/>
      <c r="G139" s="46"/>
      <c r="H139" s="36">
        <f>SUM(H6,H44,H82,H101,H133,H120,H25,H63)</f>
        <v>0</v>
      </c>
      <c r="I139" s="36">
        <f t="shared" ref="I139:M139" si="47">SUM(I6,I44,I82,I101,I133,I120,I25,I63)</f>
        <v>0</v>
      </c>
      <c r="J139" s="36">
        <f t="shared" si="47"/>
        <v>0</v>
      </c>
      <c r="K139" s="36">
        <f t="shared" si="47"/>
        <v>0</v>
      </c>
      <c r="L139" s="36"/>
      <c r="M139" s="36">
        <f t="shared" si="47"/>
        <v>0</v>
      </c>
      <c r="N139" s="46"/>
      <c r="O139" s="46"/>
      <c r="P139" s="46"/>
      <c r="Q139" s="45"/>
    </row>
  </sheetData>
  <sheetProtection password="ED7A" sheet="1" formatCells="0" formatRows="0" insertRows="0" insertHyperlinks="0" autoFilter="0" pivotTables="0"/>
  <mergeCells count="3">
    <mergeCell ref="C3:G3"/>
    <mergeCell ref="C1:G1"/>
    <mergeCell ref="C2:G2"/>
  </mergeCells>
  <dataValidations count="4">
    <dataValidation type="list" allowBlank="1" showInputMessage="1" showErrorMessage="1" sqref="C7:C24 C26:C43" xr:uid="{038D84B2-35E4-41CB-9677-658075AF2F6D}">
      <formula1>INDIRECT(LEFT(B7,2))</formula1>
    </dataValidation>
    <dataValidation type="list" allowBlank="1" showInputMessage="1" showErrorMessage="1" sqref="C45:C62 C64:C81" xr:uid="{B8E9F7B8-D060-43F4-83D6-882C4203194E}">
      <formula1>INDIRECT(LEFT(B45,2)&amp;RIGHT(B45,1))</formula1>
    </dataValidation>
    <dataValidation type="list" allowBlank="1" showInputMessage="1" showErrorMessage="1" sqref="C83:C100" xr:uid="{000965F4-C438-443F-A7A4-7DE70635E4FB}">
      <formula1>INDIRECT(LEFT(B83,2)&amp;RIGHT(B83,2))</formula1>
    </dataValidation>
    <dataValidation type="list" allowBlank="1" showInputMessage="1" showErrorMessage="1" sqref="C121:C132" xr:uid="{383561E6-E605-4561-88FE-B62E0F1AA8C5}">
      <formula1>INDIRECT(LEFT(B121,3))</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D8F8EF6F-E819-43C3-914A-84C04F4FE667}">
          <x14:formula1>
            <xm:f>Listák!$B$7:$B$10</xm:f>
          </x14:formula1>
          <xm:sqref>B26:B43</xm:sqref>
        </x14:dataValidation>
        <x14:dataValidation type="list" allowBlank="1" showInputMessage="1" showErrorMessage="1" xr:uid="{408AEDBB-18B9-465A-8464-0413F1F1E419}">
          <x14:formula1>
            <xm:f>Listák!$B$23:$B$26</xm:f>
          </x14:formula1>
          <xm:sqref>B83:B100</xm:sqref>
        </x14:dataValidation>
        <x14:dataValidation type="list" allowBlank="1" showInputMessage="1" showErrorMessage="1" xr:uid="{986100DD-2FA7-4221-BFF7-1A06841E5512}">
          <x14:formula1>
            <xm:f>Listák!$B$28</xm:f>
          </x14:formula1>
          <xm:sqref>B102:B119 C102:C120</xm:sqref>
        </x14:dataValidation>
        <x14:dataValidation type="list" allowBlank="1" showInputMessage="1" showErrorMessage="1" xr:uid="{DADD5643-5EA7-4054-A127-C485B916CE73}">
          <x14:formula1>
            <xm:f>Listák!$B$36</xm:f>
          </x14:formula1>
          <xm:sqref>B134:C138</xm:sqref>
        </x14:dataValidation>
        <x14:dataValidation type="list" allowBlank="1" showInputMessage="1" showErrorMessage="1" xr:uid="{511A423E-9C8B-4FED-82B3-0FDF19699D78}">
          <x14:formula1>
            <xm:f>Listák!$B$12:$B$18</xm:f>
          </x14:formula1>
          <xm:sqref>B45:B62</xm:sqref>
        </x14:dataValidation>
        <x14:dataValidation type="list" allowBlank="1" showInputMessage="1" showErrorMessage="1" xr:uid="{1B814D25-E235-4CA2-8575-1B00769AA3DB}">
          <x14:formula1>
            <xm:f>Listák!$AD$3:$AD$9</xm:f>
          </x14:formula1>
          <xm:sqref>P6</xm:sqref>
        </x14:dataValidation>
        <x14:dataValidation type="list" allowBlank="1" showInputMessage="1" showErrorMessage="1" xr:uid="{0C882143-D9C5-4816-8E8C-F470EF62C551}">
          <x14:formula1>
            <xm:f>Listák!$B$33:$B$34</xm:f>
          </x14:formula1>
          <xm:sqref>B121:B132</xm:sqref>
        </x14:dataValidation>
        <x14:dataValidation type="list" allowBlank="1" showInputMessage="1" showErrorMessage="1" xr:uid="{67051CE9-56F9-4D59-ADE0-8364036F2DC7}">
          <x14:formula1>
            <xm:f>Listák!$B$3:$B$5</xm:f>
          </x14:formula1>
          <xm:sqref>B7:B24</xm:sqref>
        </x14:dataValidation>
        <x14:dataValidation type="list" allowBlank="1" showInputMessage="1" showErrorMessage="1" xr:uid="{D13823D8-BE2D-4D37-B191-898EC7F5E9F9}">
          <x14:formula1>
            <xm:f>Listák!$AD$3:$AD$4</xm:f>
          </x14:formula1>
          <xm:sqref>P7:P24</xm:sqref>
        </x14:dataValidation>
        <x14:dataValidation type="list" allowBlank="1" showInputMessage="1" showErrorMessage="1" xr:uid="{4A6A6A8A-5724-4E0F-BB37-7CFEED735989}">
          <x14:formula1>
            <xm:f>Listák!$AD$3</xm:f>
          </x14:formula1>
          <xm:sqref>P25:P138</xm:sqref>
        </x14:dataValidation>
        <x14:dataValidation type="list" allowBlank="1" showInputMessage="1" showErrorMessage="1" xr:uid="{6CE0306F-5C68-4995-A290-565C1E5EC554}">
          <x14:formula1>
            <xm:f>Listák!$B$20:$B$21</xm:f>
          </x14:formula1>
          <xm:sqref>B64:B81</xm:sqref>
        </x14:dataValidation>
        <x14:dataValidation type="list" allowBlank="1" showInputMessage="1" showErrorMessage="1" xr:uid="{C24E0C3A-F896-4B82-8F0C-EE42F6F548C1}">
          <x14:formula1>
            <xm:f>Listák!AB$3:AB$4</xm:f>
          </x14:formula1>
          <xm:sqref>N6:N138</xm:sqref>
        </x14:dataValidation>
        <x14:dataValidation type="list" allowBlank="1" showInputMessage="1" showErrorMessage="1" xr:uid="{ADDEB406-188F-413A-8DDF-BBA4A5F0A89F}">
          <x14:formula1>
            <xm:f>Listák!AC$3:AC$5</xm:f>
          </x14:formula1>
          <xm:sqref>O6:O138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39"/>
  <sheetViews>
    <sheetView zoomScaleNormal="100" workbookViewId="0">
      <selection activeCell="G134" sqref="D134:G134"/>
    </sheetView>
  </sheetViews>
  <sheetFormatPr defaultColWidth="9.109375" defaultRowHeight="14.4" x14ac:dyDescent="0.3"/>
  <cols>
    <col min="1" max="1" width="16.109375" style="21" customWidth="1"/>
    <col min="2" max="2" width="25.6640625" style="24" customWidth="1"/>
    <col min="3" max="3" width="11.88671875" style="24" bestFit="1" customWidth="1"/>
    <col min="4" max="4" width="12.109375" style="21" bestFit="1" customWidth="1"/>
    <col min="5" max="6" width="9.109375" style="21"/>
    <col min="7" max="7" width="9.5546875" style="21" customWidth="1"/>
    <col min="8" max="9" width="9.109375" style="37"/>
    <col min="10" max="10" width="9.109375" style="21"/>
    <col min="11" max="11" width="9.109375" style="37"/>
    <col min="12" max="12" width="9.109375" style="23"/>
    <col min="13" max="13" width="9.109375" style="37"/>
    <col min="14" max="16" width="9.109375" style="21"/>
    <col min="17" max="17" width="27.88671875" style="24" customWidth="1"/>
    <col min="18" max="16384" width="9.109375" style="21"/>
  </cols>
  <sheetData>
    <row r="1" spans="1:17" x14ac:dyDescent="0.3">
      <c r="B1" s="22" t="s">
        <v>55</v>
      </c>
      <c r="C1" s="88">
        <f>Költségvetés_részletes_Partner1!C1</f>
        <v>0</v>
      </c>
      <c r="D1" s="88"/>
      <c r="E1" s="88"/>
      <c r="F1" s="88"/>
      <c r="G1" s="88"/>
      <c r="H1" s="32" t="str">
        <f>IF(C1="","KÖTELEZŐEN KITÖLTENDŐ!","")</f>
        <v/>
      </c>
      <c r="I1"/>
      <c r="K1"/>
      <c r="M1"/>
    </row>
    <row r="2" spans="1:17" x14ac:dyDescent="0.3">
      <c r="B2" s="22" t="s">
        <v>56</v>
      </c>
      <c r="C2" s="88">
        <f>Költségvetés_részletes_Partner1!C2</f>
        <v>0</v>
      </c>
      <c r="D2" s="88"/>
      <c r="E2" s="88"/>
      <c r="F2" s="88"/>
      <c r="G2" s="88"/>
      <c r="H2" s="32" t="str">
        <f>IF(C2="","KÖTELEZŐEN KITÖLTENDŐ!","")</f>
        <v/>
      </c>
      <c r="I2"/>
      <c r="K2"/>
      <c r="M2"/>
    </row>
    <row r="3" spans="1:17" x14ac:dyDescent="0.3">
      <c r="B3" s="22" t="s">
        <v>54</v>
      </c>
      <c r="C3" s="88"/>
      <c r="D3" s="88"/>
      <c r="E3" s="88"/>
      <c r="F3" s="88"/>
      <c r="G3" s="88"/>
      <c r="H3" s="32" t="str">
        <f>IF(C3="","KÖTELEZŐEN KITÖLTENDŐ!","")</f>
        <v>KÖTELEZŐEN KITÖLTENDŐ!</v>
      </c>
      <c r="I3"/>
      <c r="K3"/>
      <c r="M3"/>
    </row>
    <row r="4" spans="1:17" x14ac:dyDescent="0.3">
      <c r="H4"/>
      <c r="I4"/>
      <c r="K4"/>
      <c r="M4"/>
    </row>
    <row r="5" spans="1:17" s="27" customFormat="1" ht="60.75" customHeight="1" x14ac:dyDescent="0.3">
      <c r="A5" s="25" t="s">
        <v>145</v>
      </c>
      <c r="B5" s="25" t="s">
        <v>2</v>
      </c>
      <c r="C5" s="25" t="s">
        <v>3</v>
      </c>
      <c r="D5" s="25" t="s">
        <v>42</v>
      </c>
      <c r="E5" s="25" t="s">
        <v>43</v>
      </c>
      <c r="F5" s="25" t="s">
        <v>44</v>
      </c>
      <c r="G5" s="25" t="s">
        <v>53</v>
      </c>
      <c r="H5" s="33" t="s">
        <v>45</v>
      </c>
      <c r="I5" s="33" t="s">
        <v>46</v>
      </c>
      <c r="J5" s="25" t="s">
        <v>47</v>
      </c>
      <c r="K5" s="33" t="s">
        <v>48</v>
      </c>
      <c r="L5" s="26" t="s">
        <v>49</v>
      </c>
      <c r="M5" s="33" t="s">
        <v>50</v>
      </c>
      <c r="N5" s="25" t="s">
        <v>69</v>
      </c>
      <c r="O5" s="25" t="s">
        <v>51</v>
      </c>
      <c r="P5" s="25" t="s">
        <v>70</v>
      </c>
      <c r="Q5" s="25" t="s">
        <v>52</v>
      </c>
    </row>
    <row r="6" spans="1:17" s="1" customFormat="1" x14ac:dyDescent="0.3">
      <c r="A6" s="39"/>
      <c r="B6" s="38" t="s">
        <v>0</v>
      </c>
      <c r="C6" s="39"/>
      <c r="D6" s="40"/>
      <c r="E6" s="40"/>
      <c r="F6" s="40"/>
      <c r="G6" s="41"/>
      <c r="H6" s="34">
        <f>SUM(H7:H24)</f>
        <v>0</v>
      </c>
      <c r="I6" s="34">
        <f>SUM(I7:I24)</f>
        <v>0</v>
      </c>
      <c r="J6" s="34">
        <f>SUM(J7:J24)</f>
        <v>0</v>
      </c>
      <c r="K6" s="34">
        <f>SUM(K7:K24)</f>
        <v>0</v>
      </c>
      <c r="L6" s="34"/>
      <c r="M6" s="34">
        <f>SUM(M7:M24)</f>
        <v>0</v>
      </c>
      <c r="N6" s="41"/>
      <c r="O6" s="41"/>
      <c r="P6" s="41"/>
      <c r="Q6" s="39"/>
    </row>
    <row r="7" spans="1:17" x14ac:dyDescent="0.3">
      <c r="A7" s="28"/>
      <c r="B7" s="28"/>
      <c r="C7" s="28"/>
      <c r="D7" s="29"/>
      <c r="E7" s="29"/>
      <c r="F7" s="29"/>
      <c r="G7" s="30"/>
      <c r="H7" s="35">
        <f>D7*F7</f>
        <v>0</v>
      </c>
      <c r="I7" s="35">
        <f>(D7+E7)*F7</f>
        <v>0</v>
      </c>
      <c r="J7" s="29"/>
      <c r="K7" s="35">
        <f>I7-J7</f>
        <v>0</v>
      </c>
      <c r="L7" s="77"/>
      <c r="M7" s="35">
        <f>ROUND(J7*L7,6)</f>
        <v>0</v>
      </c>
      <c r="N7" s="30"/>
      <c r="O7" s="30"/>
      <c r="P7" s="30"/>
      <c r="Q7" s="28"/>
    </row>
    <row r="8" spans="1:17" x14ac:dyDescent="0.3">
      <c r="A8" s="28"/>
      <c r="B8" s="28"/>
      <c r="C8" s="28"/>
      <c r="D8" s="29"/>
      <c r="E8" s="29"/>
      <c r="F8" s="29"/>
      <c r="G8" s="30"/>
      <c r="H8" s="35">
        <f t="shared" ref="H8:H15" si="0">D8*F8</f>
        <v>0</v>
      </c>
      <c r="I8" s="35">
        <f t="shared" ref="I8:I15" si="1">(D8+E8)*F8</f>
        <v>0</v>
      </c>
      <c r="J8" s="29"/>
      <c r="K8" s="35">
        <f t="shared" ref="K8:K15" si="2">I8-J8</f>
        <v>0</v>
      </c>
      <c r="L8" s="31"/>
      <c r="M8" s="35">
        <f t="shared" ref="M8:M24" si="3">ROUND(J8*L8,6)</f>
        <v>0</v>
      </c>
      <c r="N8" s="30"/>
      <c r="O8" s="30"/>
      <c r="P8" s="30"/>
      <c r="Q8" s="28"/>
    </row>
    <row r="9" spans="1:17" x14ac:dyDescent="0.3">
      <c r="A9" s="28"/>
      <c r="B9" s="28"/>
      <c r="C9" s="28"/>
      <c r="D9" s="29"/>
      <c r="E9" s="29"/>
      <c r="F9" s="29"/>
      <c r="G9" s="30"/>
      <c r="H9" s="35">
        <f t="shared" si="0"/>
        <v>0</v>
      </c>
      <c r="I9" s="35">
        <f t="shared" si="1"/>
        <v>0</v>
      </c>
      <c r="J9" s="29"/>
      <c r="K9" s="35">
        <f t="shared" si="2"/>
        <v>0</v>
      </c>
      <c r="L9" s="31"/>
      <c r="M9" s="35">
        <f t="shared" si="3"/>
        <v>0</v>
      </c>
      <c r="N9" s="30"/>
      <c r="O9" s="30"/>
      <c r="P9" s="30"/>
      <c r="Q9" s="28"/>
    </row>
    <row r="10" spans="1:17" x14ac:dyDescent="0.3">
      <c r="A10" s="28"/>
      <c r="B10" s="28"/>
      <c r="C10" s="28"/>
      <c r="D10" s="29"/>
      <c r="E10" s="29"/>
      <c r="F10" s="29"/>
      <c r="G10" s="30"/>
      <c r="H10" s="35">
        <f t="shared" si="0"/>
        <v>0</v>
      </c>
      <c r="I10" s="35">
        <f t="shared" si="1"/>
        <v>0</v>
      </c>
      <c r="J10" s="29"/>
      <c r="K10" s="35">
        <f t="shared" si="2"/>
        <v>0</v>
      </c>
      <c r="L10" s="31"/>
      <c r="M10" s="35">
        <f t="shared" si="3"/>
        <v>0</v>
      </c>
      <c r="N10" s="30"/>
      <c r="O10" s="30"/>
      <c r="P10" s="30"/>
      <c r="Q10" s="28"/>
    </row>
    <row r="11" spans="1:17" x14ac:dyDescent="0.3">
      <c r="A11" s="28"/>
      <c r="B11" s="28"/>
      <c r="C11" s="28"/>
      <c r="D11" s="29"/>
      <c r="E11" s="29"/>
      <c r="F11" s="29"/>
      <c r="G11" s="30"/>
      <c r="H11" s="35">
        <f t="shared" si="0"/>
        <v>0</v>
      </c>
      <c r="I11" s="35">
        <f t="shared" si="1"/>
        <v>0</v>
      </c>
      <c r="J11" s="29"/>
      <c r="K11" s="35">
        <f t="shared" si="2"/>
        <v>0</v>
      </c>
      <c r="L11" s="31"/>
      <c r="M11" s="35">
        <f t="shared" si="3"/>
        <v>0</v>
      </c>
      <c r="N11" s="30"/>
      <c r="O11" s="30"/>
      <c r="P11" s="30"/>
      <c r="Q11" s="28"/>
    </row>
    <row r="12" spans="1:17" hidden="1" x14ac:dyDescent="0.3">
      <c r="A12" s="28"/>
      <c r="B12" s="28"/>
      <c r="C12" s="28"/>
      <c r="D12" s="29"/>
      <c r="E12" s="29"/>
      <c r="F12" s="29"/>
      <c r="G12" s="30"/>
      <c r="H12" s="35">
        <f t="shared" si="0"/>
        <v>0</v>
      </c>
      <c r="I12" s="35">
        <f t="shared" si="1"/>
        <v>0</v>
      </c>
      <c r="J12" s="29"/>
      <c r="K12" s="35">
        <f t="shared" si="2"/>
        <v>0</v>
      </c>
      <c r="L12" s="31"/>
      <c r="M12" s="35">
        <f t="shared" si="3"/>
        <v>0</v>
      </c>
      <c r="N12" s="30"/>
      <c r="O12" s="30"/>
      <c r="P12" s="30"/>
      <c r="Q12" s="28"/>
    </row>
    <row r="13" spans="1:17" hidden="1" x14ac:dyDescent="0.3">
      <c r="A13" s="28"/>
      <c r="B13" s="28"/>
      <c r="C13" s="28"/>
      <c r="D13" s="29"/>
      <c r="E13" s="29"/>
      <c r="F13" s="29"/>
      <c r="G13" s="30"/>
      <c r="H13" s="35">
        <f t="shared" si="0"/>
        <v>0</v>
      </c>
      <c r="I13" s="35">
        <f t="shared" si="1"/>
        <v>0</v>
      </c>
      <c r="J13" s="29"/>
      <c r="K13" s="35">
        <f t="shared" si="2"/>
        <v>0</v>
      </c>
      <c r="L13" s="31"/>
      <c r="M13" s="35">
        <f t="shared" si="3"/>
        <v>0</v>
      </c>
      <c r="N13" s="30"/>
      <c r="O13" s="30"/>
      <c r="P13" s="30"/>
      <c r="Q13" s="28"/>
    </row>
    <row r="14" spans="1:17" hidden="1" x14ac:dyDescent="0.3">
      <c r="A14" s="28"/>
      <c r="B14" s="28"/>
      <c r="C14" s="28"/>
      <c r="D14" s="29"/>
      <c r="E14" s="29"/>
      <c r="F14" s="29"/>
      <c r="G14" s="30"/>
      <c r="H14" s="35">
        <f t="shared" si="0"/>
        <v>0</v>
      </c>
      <c r="I14" s="35">
        <f t="shared" si="1"/>
        <v>0</v>
      </c>
      <c r="J14" s="29"/>
      <c r="K14" s="35">
        <f t="shared" si="2"/>
        <v>0</v>
      </c>
      <c r="L14" s="31"/>
      <c r="M14" s="35">
        <f t="shared" si="3"/>
        <v>0</v>
      </c>
      <c r="N14" s="30"/>
      <c r="O14" s="30"/>
      <c r="P14" s="30"/>
      <c r="Q14" s="28"/>
    </row>
    <row r="15" spans="1:17" hidden="1" x14ac:dyDescent="0.3">
      <c r="A15" s="28"/>
      <c r="B15" s="28"/>
      <c r="C15" s="28"/>
      <c r="D15" s="29"/>
      <c r="E15" s="29"/>
      <c r="F15" s="29"/>
      <c r="G15" s="30"/>
      <c r="H15" s="35">
        <f t="shared" si="0"/>
        <v>0</v>
      </c>
      <c r="I15" s="35">
        <f t="shared" si="1"/>
        <v>0</v>
      </c>
      <c r="J15" s="29"/>
      <c r="K15" s="35">
        <f t="shared" si="2"/>
        <v>0</v>
      </c>
      <c r="L15" s="31"/>
      <c r="M15" s="35">
        <f t="shared" si="3"/>
        <v>0</v>
      </c>
      <c r="N15" s="30"/>
      <c r="O15" s="30"/>
      <c r="P15" s="30"/>
      <c r="Q15" s="28"/>
    </row>
    <row r="16" spans="1:17" hidden="1" x14ac:dyDescent="0.3">
      <c r="A16" s="28"/>
      <c r="B16" s="28"/>
      <c r="C16" s="28"/>
      <c r="D16" s="29"/>
      <c r="E16" s="29"/>
      <c r="F16" s="29"/>
      <c r="G16" s="30"/>
      <c r="H16" s="35">
        <f>D16*F16</f>
        <v>0</v>
      </c>
      <c r="I16" s="35">
        <f>(D16+E16)*F16</f>
        <v>0</v>
      </c>
      <c r="J16" s="29"/>
      <c r="K16" s="35">
        <f>I16-J16</f>
        <v>0</v>
      </c>
      <c r="L16" s="31"/>
      <c r="M16" s="35">
        <f t="shared" si="3"/>
        <v>0</v>
      </c>
      <c r="N16" s="30"/>
      <c r="O16" s="30"/>
      <c r="P16" s="30"/>
      <c r="Q16" s="28"/>
    </row>
    <row r="17" spans="1:17" hidden="1" x14ac:dyDescent="0.3">
      <c r="A17" s="28"/>
      <c r="B17" s="28"/>
      <c r="C17" s="28"/>
      <c r="D17" s="29"/>
      <c r="E17" s="29"/>
      <c r="F17" s="29"/>
      <c r="G17" s="30"/>
      <c r="H17" s="35">
        <f t="shared" ref="H17:H24" si="4">D17*F17</f>
        <v>0</v>
      </c>
      <c r="I17" s="35">
        <f t="shared" ref="I17:I24" si="5">(D17+E17)*F17</f>
        <v>0</v>
      </c>
      <c r="J17" s="29"/>
      <c r="K17" s="35">
        <f t="shared" ref="K17:K24" si="6">I17-J17</f>
        <v>0</v>
      </c>
      <c r="L17" s="31"/>
      <c r="M17" s="35">
        <f t="shared" si="3"/>
        <v>0</v>
      </c>
      <c r="N17" s="30"/>
      <c r="O17" s="30"/>
      <c r="P17" s="30"/>
      <c r="Q17" s="28"/>
    </row>
    <row r="18" spans="1:17" hidden="1" x14ac:dyDescent="0.3">
      <c r="A18" s="28"/>
      <c r="B18" s="28"/>
      <c r="C18" s="28"/>
      <c r="D18" s="29"/>
      <c r="E18" s="29"/>
      <c r="F18" s="29"/>
      <c r="G18" s="30"/>
      <c r="H18" s="35">
        <f t="shared" si="4"/>
        <v>0</v>
      </c>
      <c r="I18" s="35">
        <f t="shared" si="5"/>
        <v>0</v>
      </c>
      <c r="J18" s="29"/>
      <c r="K18" s="35">
        <f t="shared" si="6"/>
        <v>0</v>
      </c>
      <c r="L18" s="31"/>
      <c r="M18" s="35">
        <f t="shared" si="3"/>
        <v>0</v>
      </c>
      <c r="N18" s="30"/>
      <c r="O18" s="30"/>
      <c r="P18" s="30"/>
      <c r="Q18" s="28"/>
    </row>
    <row r="19" spans="1:17" hidden="1" x14ac:dyDescent="0.3">
      <c r="A19" s="28"/>
      <c r="B19" s="28"/>
      <c r="C19" s="28"/>
      <c r="D19" s="29"/>
      <c r="E19" s="29"/>
      <c r="F19" s="29"/>
      <c r="G19" s="30"/>
      <c r="H19" s="35">
        <f t="shared" si="4"/>
        <v>0</v>
      </c>
      <c r="I19" s="35">
        <f t="shared" si="5"/>
        <v>0</v>
      </c>
      <c r="J19" s="29"/>
      <c r="K19" s="35">
        <f t="shared" si="6"/>
        <v>0</v>
      </c>
      <c r="L19" s="31"/>
      <c r="M19" s="35">
        <f t="shared" si="3"/>
        <v>0</v>
      </c>
      <c r="N19" s="30"/>
      <c r="O19" s="30"/>
      <c r="P19" s="30"/>
      <c r="Q19" s="28"/>
    </row>
    <row r="20" spans="1:17" hidden="1" x14ac:dyDescent="0.3">
      <c r="A20" s="28"/>
      <c r="B20" s="28"/>
      <c r="C20" s="28"/>
      <c r="D20" s="29"/>
      <c r="E20" s="29"/>
      <c r="F20" s="29"/>
      <c r="G20" s="30"/>
      <c r="H20" s="35">
        <f t="shared" si="4"/>
        <v>0</v>
      </c>
      <c r="I20" s="35">
        <f t="shared" si="5"/>
        <v>0</v>
      </c>
      <c r="J20" s="29"/>
      <c r="K20" s="35">
        <f t="shared" si="6"/>
        <v>0</v>
      </c>
      <c r="L20" s="31"/>
      <c r="M20" s="35">
        <f t="shared" si="3"/>
        <v>0</v>
      </c>
      <c r="N20" s="30"/>
      <c r="O20" s="30"/>
      <c r="P20" s="30"/>
      <c r="Q20" s="28"/>
    </row>
    <row r="21" spans="1:17" hidden="1" x14ac:dyDescent="0.3">
      <c r="A21" s="28"/>
      <c r="B21" s="28"/>
      <c r="C21" s="28"/>
      <c r="D21" s="29"/>
      <c r="E21" s="29"/>
      <c r="F21" s="29"/>
      <c r="G21" s="30"/>
      <c r="H21" s="35">
        <f t="shared" si="4"/>
        <v>0</v>
      </c>
      <c r="I21" s="35">
        <f t="shared" si="5"/>
        <v>0</v>
      </c>
      <c r="J21" s="29"/>
      <c r="K21" s="35">
        <f t="shared" si="6"/>
        <v>0</v>
      </c>
      <c r="L21" s="31"/>
      <c r="M21" s="35">
        <f t="shared" si="3"/>
        <v>0</v>
      </c>
      <c r="N21" s="30"/>
      <c r="O21" s="30"/>
      <c r="P21" s="30"/>
      <c r="Q21" s="28"/>
    </row>
    <row r="22" spans="1:17" hidden="1" x14ac:dyDescent="0.3">
      <c r="A22" s="28"/>
      <c r="B22" s="28"/>
      <c r="C22" s="28"/>
      <c r="D22" s="29"/>
      <c r="E22" s="29"/>
      <c r="F22" s="29"/>
      <c r="G22" s="30"/>
      <c r="H22" s="35">
        <f t="shared" si="4"/>
        <v>0</v>
      </c>
      <c r="I22" s="35">
        <f t="shared" si="5"/>
        <v>0</v>
      </c>
      <c r="J22" s="29"/>
      <c r="K22" s="35">
        <f t="shared" si="6"/>
        <v>0</v>
      </c>
      <c r="L22" s="31"/>
      <c r="M22" s="35">
        <f t="shared" si="3"/>
        <v>0</v>
      </c>
      <c r="N22" s="30"/>
      <c r="O22" s="30"/>
      <c r="P22" s="30"/>
      <c r="Q22" s="28"/>
    </row>
    <row r="23" spans="1:17" ht="15.6" hidden="1" customHeight="1" x14ac:dyDescent="0.3">
      <c r="A23" s="28"/>
      <c r="B23" s="28"/>
      <c r="C23" s="28"/>
      <c r="D23" s="29"/>
      <c r="E23" s="29"/>
      <c r="F23" s="29"/>
      <c r="G23" s="30"/>
      <c r="H23" s="35">
        <f t="shared" si="4"/>
        <v>0</v>
      </c>
      <c r="I23" s="35">
        <f t="shared" si="5"/>
        <v>0</v>
      </c>
      <c r="J23" s="29"/>
      <c r="K23" s="35">
        <f t="shared" si="6"/>
        <v>0</v>
      </c>
      <c r="L23" s="31"/>
      <c r="M23" s="35">
        <f t="shared" si="3"/>
        <v>0</v>
      </c>
      <c r="N23" s="30"/>
      <c r="O23" s="30"/>
      <c r="P23" s="30"/>
      <c r="Q23" s="28"/>
    </row>
    <row r="24" spans="1:17" hidden="1" x14ac:dyDescent="0.3">
      <c r="A24" s="28"/>
      <c r="B24" s="28"/>
      <c r="C24" s="28"/>
      <c r="D24" s="29"/>
      <c r="E24" s="29"/>
      <c r="F24" s="29"/>
      <c r="G24" s="30"/>
      <c r="H24" s="35">
        <f t="shared" si="4"/>
        <v>0</v>
      </c>
      <c r="I24" s="35">
        <f t="shared" si="5"/>
        <v>0</v>
      </c>
      <c r="J24" s="29"/>
      <c r="K24" s="35">
        <f t="shared" si="6"/>
        <v>0</v>
      </c>
      <c r="L24" s="31"/>
      <c r="M24" s="35">
        <f t="shared" si="3"/>
        <v>0</v>
      </c>
      <c r="N24" s="30"/>
      <c r="O24" s="30"/>
      <c r="P24" s="30"/>
      <c r="Q24" s="28"/>
    </row>
    <row r="25" spans="1:17" s="1" customFormat="1" ht="30" customHeight="1" x14ac:dyDescent="0.3">
      <c r="A25" s="39"/>
      <c r="B25" s="42" t="s">
        <v>4</v>
      </c>
      <c r="C25" s="39"/>
      <c r="D25" s="41"/>
      <c r="E25" s="41"/>
      <c r="F25" s="41"/>
      <c r="G25" s="41"/>
      <c r="H25" s="34">
        <f>SUM(H26:H43)</f>
        <v>0</v>
      </c>
      <c r="I25" s="34">
        <f>SUM(I26:I43)</f>
        <v>0</v>
      </c>
      <c r="J25" s="34">
        <f>SUM(J26:J43)</f>
        <v>0</v>
      </c>
      <c r="K25" s="34">
        <f>SUM(K26:K43)</f>
        <v>0</v>
      </c>
      <c r="L25" s="34"/>
      <c r="M25" s="34">
        <f>SUM(M26:M43)</f>
        <v>0</v>
      </c>
      <c r="N25" s="41"/>
      <c r="O25" s="41"/>
      <c r="P25" s="41"/>
      <c r="Q25" s="39"/>
    </row>
    <row r="26" spans="1:17" x14ac:dyDescent="0.3">
      <c r="A26" s="28"/>
      <c r="B26" s="28"/>
      <c r="C26" s="28"/>
      <c r="D26" s="29"/>
      <c r="E26" s="29"/>
      <c r="F26" s="29"/>
      <c r="G26" s="30"/>
      <c r="H26" s="35">
        <f>D26*F26</f>
        <v>0</v>
      </c>
      <c r="I26" s="35">
        <f>(D26+E26)*F26</f>
        <v>0</v>
      </c>
      <c r="J26" s="29"/>
      <c r="K26" s="35">
        <f>I26-J26</f>
        <v>0</v>
      </c>
      <c r="L26" s="77"/>
      <c r="M26" s="35">
        <f>ROUND(J26*L26,6)</f>
        <v>0</v>
      </c>
      <c r="N26" s="30"/>
      <c r="O26" s="30"/>
      <c r="P26" s="30"/>
      <c r="Q26" s="28"/>
    </row>
    <row r="27" spans="1:17" x14ac:dyDescent="0.3">
      <c r="A27" s="28"/>
      <c r="B27" s="28"/>
      <c r="C27" s="28"/>
      <c r="D27" s="30"/>
      <c r="E27" s="30"/>
      <c r="F27" s="30"/>
      <c r="G27" s="30"/>
      <c r="H27" s="35">
        <f t="shared" ref="H27:H34" si="7">D27*F27</f>
        <v>0</v>
      </c>
      <c r="I27" s="35">
        <f t="shared" ref="I27:I34" si="8">(D27+E27)*F27</f>
        <v>0</v>
      </c>
      <c r="J27" s="29"/>
      <c r="K27" s="35">
        <f t="shared" ref="K27:K34" si="9">I27-J27</f>
        <v>0</v>
      </c>
      <c r="L27" s="31"/>
      <c r="M27" s="35">
        <f t="shared" ref="M27:M43" si="10">ROUND(J27*L27,6)</f>
        <v>0</v>
      </c>
      <c r="N27" s="30"/>
      <c r="O27" s="30"/>
      <c r="P27" s="30"/>
      <c r="Q27" s="28"/>
    </row>
    <row r="28" spans="1:17" x14ac:dyDescent="0.3">
      <c r="A28" s="28"/>
      <c r="B28" s="28"/>
      <c r="C28" s="28"/>
      <c r="D28" s="30"/>
      <c r="E28" s="30"/>
      <c r="F28" s="30"/>
      <c r="G28" s="30"/>
      <c r="H28" s="35">
        <f t="shared" si="7"/>
        <v>0</v>
      </c>
      <c r="I28" s="35">
        <f t="shared" si="8"/>
        <v>0</v>
      </c>
      <c r="J28" s="29"/>
      <c r="K28" s="35">
        <f t="shared" si="9"/>
        <v>0</v>
      </c>
      <c r="L28" s="31"/>
      <c r="M28" s="35">
        <f t="shared" si="10"/>
        <v>0</v>
      </c>
      <c r="N28" s="30"/>
      <c r="O28" s="30"/>
      <c r="P28" s="30"/>
      <c r="Q28" s="28"/>
    </row>
    <row r="29" spans="1:17" x14ac:dyDescent="0.3">
      <c r="A29" s="28"/>
      <c r="B29" s="28"/>
      <c r="C29" s="28"/>
      <c r="D29" s="30"/>
      <c r="E29" s="30"/>
      <c r="F29" s="30"/>
      <c r="G29" s="30"/>
      <c r="H29" s="35">
        <f t="shared" si="7"/>
        <v>0</v>
      </c>
      <c r="I29" s="35">
        <f t="shared" si="8"/>
        <v>0</v>
      </c>
      <c r="J29" s="29"/>
      <c r="K29" s="35">
        <f t="shared" si="9"/>
        <v>0</v>
      </c>
      <c r="L29" s="31"/>
      <c r="M29" s="35">
        <f t="shared" si="10"/>
        <v>0</v>
      </c>
      <c r="N29" s="30"/>
      <c r="O29" s="30"/>
      <c r="P29" s="30"/>
      <c r="Q29" s="28"/>
    </row>
    <row r="30" spans="1:17" x14ac:dyDescent="0.3">
      <c r="A30" s="28"/>
      <c r="B30" s="28"/>
      <c r="C30" s="28"/>
      <c r="D30" s="30"/>
      <c r="E30" s="30"/>
      <c r="F30" s="30"/>
      <c r="G30" s="30"/>
      <c r="H30" s="35">
        <f t="shared" si="7"/>
        <v>0</v>
      </c>
      <c r="I30" s="35">
        <f t="shared" si="8"/>
        <v>0</v>
      </c>
      <c r="J30" s="29"/>
      <c r="K30" s="35">
        <f t="shared" si="9"/>
        <v>0</v>
      </c>
      <c r="L30" s="31"/>
      <c r="M30" s="35">
        <f t="shared" si="10"/>
        <v>0</v>
      </c>
      <c r="N30" s="30"/>
      <c r="O30" s="30"/>
      <c r="P30" s="30"/>
      <c r="Q30" s="28"/>
    </row>
    <row r="31" spans="1:17" hidden="1" x14ac:dyDescent="0.3">
      <c r="A31" s="28"/>
      <c r="B31" s="28"/>
      <c r="C31" s="28"/>
      <c r="D31" s="30"/>
      <c r="E31" s="30"/>
      <c r="F31" s="30"/>
      <c r="G31" s="30"/>
      <c r="H31" s="35">
        <f t="shared" si="7"/>
        <v>0</v>
      </c>
      <c r="I31" s="35">
        <f t="shared" si="8"/>
        <v>0</v>
      </c>
      <c r="J31" s="29"/>
      <c r="K31" s="35">
        <f t="shared" si="9"/>
        <v>0</v>
      </c>
      <c r="L31" s="31"/>
      <c r="M31" s="35">
        <f t="shared" si="10"/>
        <v>0</v>
      </c>
      <c r="N31" s="30"/>
      <c r="O31" s="30"/>
      <c r="P31" s="30"/>
      <c r="Q31" s="28"/>
    </row>
    <row r="32" spans="1:17" hidden="1" x14ac:dyDescent="0.3">
      <c r="A32" s="28"/>
      <c r="B32" s="28"/>
      <c r="C32" s="28"/>
      <c r="D32" s="30"/>
      <c r="E32" s="30"/>
      <c r="F32" s="30"/>
      <c r="G32" s="30"/>
      <c r="H32" s="35">
        <f t="shared" si="7"/>
        <v>0</v>
      </c>
      <c r="I32" s="35">
        <f t="shared" si="8"/>
        <v>0</v>
      </c>
      <c r="J32" s="29"/>
      <c r="K32" s="35">
        <f t="shared" si="9"/>
        <v>0</v>
      </c>
      <c r="L32" s="31"/>
      <c r="M32" s="35">
        <f t="shared" si="10"/>
        <v>0</v>
      </c>
      <c r="N32" s="30"/>
      <c r="O32" s="30"/>
      <c r="P32" s="30"/>
      <c r="Q32" s="28"/>
    </row>
    <row r="33" spans="1:17" hidden="1" x14ac:dyDescent="0.3">
      <c r="A33" s="28"/>
      <c r="B33" s="28"/>
      <c r="C33" s="28"/>
      <c r="D33" s="30"/>
      <c r="E33" s="30"/>
      <c r="F33" s="30"/>
      <c r="G33" s="30"/>
      <c r="H33" s="35">
        <f t="shared" si="7"/>
        <v>0</v>
      </c>
      <c r="I33" s="35">
        <f t="shared" si="8"/>
        <v>0</v>
      </c>
      <c r="J33" s="29"/>
      <c r="K33" s="35">
        <f t="shared" si="9"/>
        <v>0</v>
      </c>
      <c r="L33" s="31"/>
      <c r="M33" s="35">
        <f t="shared" si="10"/>
        <v>0</v>
      </c>
      <c r="N33" s="30"/>
      <c r="O33" s="30"/>
      <c r="P33" s="30"/>
      <c r="Q33" s="28"/>
    </row>
    <row r="34" spans="1:17" hidden="1" x14ac:dyDescent="0.3">
      <c r="A34" s="28"/>
      <c r="B34" s="28"/>
      <c r="C34" s="28"/>
      <c r="D34" s="30"/>
      <c r="E34" s="30"/>
      <c r="F34" s="30"/>
      <c r="G34" s="30"/>
      <c r="H34" s="35">
        <f t="shared" si="7"/>
        <v>0</v>
      </c>
      <c r="I34" s="35">
        <f t="shared" si="8"/>
        <v>0</v>
      </c>
      <c r="J34" s="29"/>
      <c r="K34" s="35">
        <f t="shared" si="9"/>
        <v>0</v>
      </c>
      <c r="L34" s="31"/>
      <c r="M34" s="35">
        <f t="shared" si="10"/>
        <v>0</v>
      </c>
      <c r="N34" s="30"/>
      <c r="O34" s="30"/>
      <c r="P34" s="30"/>
      <c r="Q34" s="28"/>
    </row>
    <row r="35" spans="1:17" hidden="1" x14ac:dyDescent="0.3">
      <c r="A35" s="28"/>
      <c r="B35" s="28"/>
      <c r="C35" s="28"/>
      <c r="D35" s="30"/>
      <c r="E35" s="30"/>
      <c r="F35" s="30"/>
      <c r="G35" s="30"/>
      <c r="H35" s="35">
        <f>D35*F35</f>
        <v>0</v>
      </c>
      <c r="I35" s="35">
        <f>(D35+E35)*F35</f>
        <v>0</v>
      </c>
      <c r="J35" s="29"/>
      <c r="K35" s="35">
        <f>I35-J35</f>
        <v>0</v>
      </c>
      <c r="L35" s="31"/>
      <c r="M35" s="35">
        <f t="shared" si="10"/>
        <v>0</v>
      </c>
      <c r="N35" s="30"/>
      <c r="O35" s="30"/>
      <c r="P35" s="30"/>
      <c r="Q35" s="28"/>
    </row>
    <row r="36" spans="1:17" hidden="1" x14ac:dyDescent="0.3">
      <c r="A36" s="28"/>
      <c r="B36" s="28"/>
      <c r="C36" s="28"/>
      <c r="D36" s="30"/>
      <c r="E36" s="30"/>
      <c r="F36" s="30"/>
      <c r="G36" s="30"/>
      <c r="H36" s="35">
        <f t="shared" ref="H36:H43" si="11">D36*F36</f>
        <v>0</v>
      </c>
      <c r="I36" s="35">
        <f t="shared" ref="I36:I43" si="12">(D36+E36)*F36</f>
        <v>0</v>
      </c>
      <c r="J36" s="29"/>
      <c r="K36" s="35">
        <f t="shared" ref="K36:K43" si="13">I36-J36</f>
        <v>0</v>
      </c>
      <c r="L36" s="31"/>
      <c r="M36" s="35">
        <f t="shared" si="10"/>
        <v>0</v>
      </c>
      <c r="N36" s="30"/>
      <c r="O36" s="30"/>
      <c r="P36" s="30"/>
      <c r="Q36" s="28"/>
    </row>
    <row r="37" spans="1:17" hidden="1" x14ac:dyDescent="0.3">
      <c r="A37" s="28"/>
      <c r="B37" s="28"/>
      <c r="C37" s="28"/>
      <c r="D37" s="30"/>
      <c r="E37" s="30"/>
      <c r="F37" s="30"/>
      <c r="G37" s="30"/>
      <c r="H37" s="35">
        <f t="shared" si="11"/>
        <v>0</v>
      </c>
      <c r="I37" s="35">
        <f t="shared" si="12"/>
        <v>0</v>
      </c>
      <c r="J37" s="29"/>
      <c r="K37" s="35">
        <f t="shared" si="13"/>
        <v>0</v>
      </c>
      <c r="L37" s="31"/>
      <c r="M37" s="35">
        <f t="shared" si="10"/>
        <v>0</v>
      </c>
      <c r="N37" s="30"/>
      <c r="O37" s="30"/>
      <c r="P37" s="30"/>
      <c r="Q37" s="28"/>
    </row>
    <row r="38" spans="1:17" hidden="1" x14ac:dyDescent="0.3">
      <c r="A38" s="28"/>
      <c r="B38" s="28"/>
      <c r="C38" s="28"/>
      <c r="D38" s="30"/>
      <c r="E38" s="30"/>
      <c r="F38" s="30"/>
      <c r="G38" s="30"/>
      <c r="H38" s="35">
        <f t="shared" si="11"/>
        <v>0</v>
      </c>
      <c r="I38" s="35">
        <f t="shared" si="12"/>
        <v>0</v>
      </c>
      <c r="J38" s="29"/>
      <c r="K38" s="35">
        <f t="shared" si="13"/>
        <v>0</v>
      </c>
      <c r="L38" s="31"/>
      <c r="M38" s="35">
        <f t="shared" si="10"/>
        <v>0</v>
      </c>
      <c r="N38" s="30"/>
      <c r="O38" s="30"/>
      <c r="P38" s="30"/>
      <c r="Q38" s="28"/>
    </row>
    <row r="39" spans="1:17" hidden="1" x14ac:dyDescent="0.3">
      <c r="A39" s="28"/>
      <c r="B39" s="28"/>
      <c r="C39" s="28"/>
      <c r="D39" s="30"/>
      <c r="E39" s="30"/>
      <c r="F39" s="30"/>
      <c r="G39" s="30"/>
      <c r="H39" s="35">
        <f t="shared" si="11"/>
        <v>0</v>
      </c>
      <c r="I39" s="35">
        <f t="shared" si="12"/>
        <v>0</v>
      </c>
      <c r="J39" s="29"/>
      <c r="K39" s="35">
        <f t="shared" si="13"/>
        <v>0</v>
      </c>
      <c r="L39" s="31"/>
      <c r="M39" s="35">
        <f t="shared" si="10"/>
        <v>0</v>
      </c>
      <c r="N39" s="30"/>
      <c r="O39" s="30"/>
      <c r="P39" s="30"/>
      <c r="Q39" s="28"/>
    </row>
    <row r="40" spans="1:17" hidden="1" x14ac:dyDescent="0.3">
      <c r="A40" s="28"/>
      <c r="B40" s="28"/>
      <c r="C40" s="28"/>
      <c r="D40" s="30"/>
      <c r="E40" s="30"/>
      <c r="F40" s="30"/>
      <c r="G40" s="30"/>
      <c r="H40" s="35">
        <f t="shared" si="11"/>
        <v>0</v>
      </c>
      <c r="I40" s="35">
        <f t="shared" si="12"/>
        <v>0</v>
      </c>
      <c r="J40" s="29"/>
      <c r="K40" s="35">
        <f t="shared" si="13"/>
        <v>0</v>
      </c>
      <c r="L40" s="31"/>
      <c r="M40" s="35">
        <f t="shared" si="10"/>
        <v>0</v>
      </c>
      <c r="N40" s="30"/>
      <c r="O40" s="30"/>
      <c r="P40" s="30"/>
      <c r="Q40" s="28"/>
    </row>
    <row r="41" spans="1:17" hidden="1" x14ac:dyDescent="0.3">
      <c r="A41" s="28"/>
      <c r="B41" s="28"/>
      <c r="C41" s="28"/>
      <c r="D41" s="30"/>
      <c r="E41" s="30"/>
      <c r="F41" s="30"/>
      <c r="G41" s="30"/>
      <c r="H41" s="35">
        <f t="shared" si="11"/>
        <v>0</v>
      </c>
      <c r="I41" s="35">
        <f t="shared" si="12"/>
        <v>0</v>
      </c>
      <c r="J41" s="29"/>
      <c r="K41" s="35">
        <f t="shared" si="13"/>
        <v>0</v>
      </c>
      <c r="L41" s="31"/>
      <c r="M41" s="35">
        <f t="shared" si="10"/>
        <v>0</v>
      </c>
      <c r="N41" s="30"/>
      <c r="O41" s="30"/>
      <c r="P41" s="30"/>
      <c r="Q41" s="28"/>
    </row>
    <row r="42" spans="1:17" hidden="1" x14ac:dyDescent="0.3">
      <c r="A42" s="28"/>
      <c r="B42" s="28"/>
      <c r="C42" s="28"/>
      <c r="D42" s="30"/>
      <c r="E42" s="30"/>
      <c r="F42" s="30"/>
      <c r="G42" s="30"/>
      <c r="H42" s="35">
        <f t="shared" si="11"/>
        <v>0</v>
      </c>
      <c r="I42" s="35">
        <f t="shared" si="12"/>
        <v>0</v>
      </c>
      <c r="J42" s="29"/>
      <c r="K42" s="35">
        <f t="shared" si="13"/>
        <v>0</v>
      </c>
      <c r="L42" s="31"/>
      <c r="M42" s="35">
        <f t="shared" si="10"/>
        <v>0</v>
      </c>
      <c r="N42" s="30"/>
      <c r="O42" s="30"/>
      <c r="P42" s="30"/>
      <c r="Q42" s="28"/>
    </row>
    <row r="43" spans="1:17" hidden="1" x14ac:dyDescent="0.3">
      <c r="A43" s="28"/>
      <c r="B43" s="28"/>
      <c r="C43" s="28"/>
      <c r="D43" s="30"/>
      <c r="E43" s="30"/>
      <c r="F43" s="30"/>
      <c r="G43" s="30"/>
      <c r="H43" s="35">
        <f t="shared" si="11"/>
        <v>0</v>
      </c>
      <c r="I43" s="35">
        <f t="shared" si="12"/>
        <v>0</v>
      </c>
      <c r="J43" s="29"/>
      <c r="K43" s="35">
        <f t="shared" si="13"/>
        <v>0</v>
      </c>
      <c r="L43" s="31"/>
      <c r="M43" s="35">
        <f t="shared" si="10"/>
        <v>0</v>
      </c>
      <c r="N43" s="30"/>
      <c r="O43" s="30"/>
      <c r="P43" s="30"/>
      <c r="Q43" s="28"/>
    </row>
    <row r="44" spans="1:17" s="1" customFormat="1" ht="43.2" x14ac:dyDescent="0.3">
      <c r="A44" s="39"/>
      <c r="B44" s="42" t="s">
        <v>8</v>
      </c>
      <c r="C44" s="39"/>
      <c r="D44" s="41"/>
      <c r="E44" s="41"/>
      <c r="F44" s="41"/>
      <c r="G44" s="41"/>
      <c r="H44" s="34">
        <f>SUM(H45:H62)</f>
        <v>0</v>
      </c>
      <c r="I44" s="34">
        <f>SUM(I45:I62)</f>
        <v>0</v>
      </c>
      <c r="J44" s="34">
        <f>SUM(J45:J62)</f>
        <v>0</v>
      </c>
      <c r="K44" s="34">
        <f>SUM(K45:K62)</f>
        <v>0</v>
      </c>
      <c r="L44" s="34"/>
      <c r="M44" s="34">
        <f>SUM(M45:M62)</f>
        <v>0</v>
      </c>
      <c r="N44" s="41"/>
      <c r="O44" s="41"/>
      <c r="P44" s="41"/>
      <c r="Q44" s="39"/>
    </row>
    <row r="45" spans="1:17" x14ac:dyDescent="0.3">
      <c r="A45" s="28"/>
      <c r="B45" s="28"/>
      <c r="C45" s="28"/>
      <c r="D45" s="29"/>
      <c r="E45" s="29"/>
      <c r="F45" s="29"/>
      <c r="G45" s="30"/>
      <c r="H45" s="35">
        <f>D45*F45</f>
        <v>0</v>
      </c>
      <c r="I45" s="35">
        <f>(D45+E45)*F45</f>
        <v>0</v>
      </c>
      <c r="J45" s="29"/>
      <c r="K45" s="35">
        <f>I45-J45</f>
        <v>0</v>
      </c>
      <c r="L45" s="77"/>
      <c r="M45" s="35">
        <f>ROUND(J45*L45,6)</f>
        <v>0</v>
      </c>
      <c r="N45" s="30"/>
      <c r="O45" s="30"/>
      <c r="P45" s="30"/>
      <c r="Q45" s="28"/>
    </row>
    <row r="46" spans="1:17" x14ac:dyDescent="0.3">
      <c r="A46" s="28"/>
      <c r="B46" s="28"/>
      <c r="C46" s="28"/>
      <c r="D46" s="30"/>
      <c r="E46" s="30"/>
      <c r="F46" s="30"/>
      <c r="G46" s="30"/>
      <c r="H46" s="35">
        <f t="shared" ref="H46:H53" si="14">D46*F46</f>
        <v>0</v>
      </c>
      <c r="I46" s="35">
        <f t="shared" ref="I46:I53" si="15">(D46+E46)*F46</f>
        <v>0</v>
      </c>
      <c r="J46" s="29"/>
      <c r="K46" s="35">
        <f t="shared" ref="K46:K53" si="16">I46-J46</f>
        <v>0</v>
      </c>
      <c r="L46" s="31"/>
      <c r="M46" s="35">
        <f t="shared" ref="M46:M62" si="17">ROUND(J46*L46,6)</f>
        <v>0</v>
      </c>
      <c r="N46" s="30"/>
      <c r="O46" s="30"/>
      <c r="P46" s="30"/>
      <c r="Q46" s="28"/>
    </row>
    <row r="47" spans="1:17" x14ac:dyDescent="0.3">
      <c r="A47" s="28"/>
      <c r="B47" s="28"/>
      <c r="C47" s="28"/>
      <c r="D47" s="30"/>
      <c r="E47" s="30"/>
      <c r="F47" s="30"/>
      <c r="G47" s="30"/>
      <c r="H47" s="35">
        <f t="shared" si="14"/>
        <v>0</v>
      </c>
      <c r="I47" s="35">
        <f t="shared" si="15"/>
        <v>0</v>
      </c>
      <c r="J47" s="29"/>
      <c r="K47" s="35">
        <f t="shared" si="16"/>
        <v>0</v>
      </c>
      <c r="L47" s="31"/>
      <c r="M47" s="35">
        <f t="shared" si="17"/>
        <v>0</v>
      </c>
      <c r="N47" s="30"/>
      <c r="O47" s="30"/>
      <c r="P47" s="30"/>
      <c r="Q47" s="28"/>
    </row>
    <row r="48" spans="1:17" x14ac:dyDescent="0.3">
      <c r="A48" s="28"/>
      <c r="B48" s="28"/>
      <c r="C48" s="28"/>
      <c r="D48" s="30"/>
      <c r="E48" s="30"/>
      <c r="F48" s="30"/>
      <c r="G48" s="30"/>
      <c r="H48" s="35">
        <f t="shared" si="14"/>
        <v>0</v>
      </c>
      <c r="I48" s="35">
        <f t="shared" si="15"/>
        <v>0</v>
      </c>
      <c r="J48" s="29"/>
      <c r="K48" s="35">
        <f t="shared" si="16"/>
        <v>0</v>
      </c>
      <c r="L48" s="31"/>
      <c r="M48" s="35">
        <f t="shared" si="17"/>
        <v>0</v>
      </c>
      <c r="N48" s="30"/>
      <c r="O48" s="30"/>
      <c r="P48" s="30"/>
      <c r="Q48" s="28"/>
    </row>
    <row r="49" spans="1:17" x14ac:dyDescent="0.3">
      <c r="A49" s="28"/>
      <c r="B49" s="28"/>
      <c r="C49" s="28"/>
      <c r="D49" s="30"/>
      <c r="E49" s="30"/>
      <c r="F49" s="30"/>
      <c r="G49" s="30"/>
      <c r="H49" s="35">
        <f t="shared" si="14"/>
        <v>0</v>
      </c>
      <c r="I49" s="35">
        <f t="shared" si="15"/>
        <v>0</v>
      </c>
      <c r="J49" s="29"/>
      <c r="K49" s="35">
        <f t="shared" si="16"/>
        <v>0</v>
      </c>
      <c r="L49" s="31"/>
      <c r="M49" s="35">
        <f t="shared" si="17"/>
        <v>0</v>
      </c>
      <c r="N49" s="30"/>
      <c r="O49" s="30"/>
      <c r="P49" s="30"/>
      <c r="Q49" s="28"/>
    </row>
    <row r="50" spans="1:17" hidden="1" x14ac:dyDescent="0.3">
      <c r="A50" s="28"/>
      <c r="B50" s="28"/>
      <c r="C50" s="28"/>
      <c r="D50" s="30"/>
      <c r="E50" s="30"/>
      <c r="F50" s="30"/>
      <c r="G50" s="30"/>
      <c r="H50" s="35">
        <f t="shared" si="14"/>
        <v>0</v>
      </c>
      <c r="I50" s="35">
        <f t="shared" si="15"/>
        <v>0</v>
      </c>
      <c r="J50" s="29"/>
      <c r="K50" s="35">
        <f t="shared" si="16"/>
        <v>0</v>
      </c>
      <c r="L50" s="31"/>
      <c r="M50" s="35">
        <f t="shared" si="17"/>
        <v>0</v>
      </c>
      <c r="N50" s="30"/>
      <c r="O50" s="30"/>
      <c r="P50" s="30"/>
      <c r="Q50" s="28"/>
    </row>
    <row r="51" spans="1:17" hidden="1" x14ac:dyDescent="0.3">
      <c r="A51" s="28"/>
      <c r="B51" s="28"/>
      <c r="C51" s="28"/>
      <c r="D51" s="30"/>
      <c r="E51" s="30"/>
      <c r="F51" s="30"/>
      <c r="G51" s="30"/>
      <c r="H51" s="35">
        <f t="shared" si="14"/>
        <v>0</v>
      </c>
      <c r="I51" s="35">
        <f t="shared" si="15"/>
        <v>0</v>
      </c>
      <c r="J51" s="29"/>
      <c r="K51" s="35">
        <f t="shared" si="16"/>
        <v>0</v>
      </c>
      <c r="L51" s="31"/>
      <c r="M51" s="35">
        <f t="shared" si="17"/>
        <v>0</v>
      </c>
      <c r="N51" s="30"/>
      <c r="O51" s="30"/>
      <c r="P51" s="30"/>
      <c r="Q51" s="28"/>
    </row>
    <row r="52" spans="1:17" hidden="1" x14ac:dyDescent="0.3">
      <c r="A52" s="28"/>
      <c r="B52" s="28"/>
      <c r="C52" s="28"/>
      <c r="D52" s="30"/>
      <c r="E52" s="30"/>
      <c r="F52" s="30"/>
      <c r="G52" s="30"/>
      <c r="H52" s="35">
        <f t="shared" si="14"/>
        <v>0</v>
      </c>
      <c r="I52" s="35">
        <f t="shared" si="15"/>
        <v>0</v>
      </c>
      <c r="J52" s="29"/>
      <c r="K52" s="35">
        <f t="shared" si="16"/>
        <v>0</v>
      </c>
      <c r="L52" s="31"/>
      <c r="M52" s="35">
        <f t="shared" si="17"/>
        <v>0</v>
      </c>
      <c r="N52" s="30"/>
      <c r="O52" s="30"/>
      <c r="P52" s="30"/>
      <c r="Q52" s="28"/>
    </row>
    <row r="53" spans="1:17" hidden="1" x14ac:dyDescent="0.3">
      <c r="A53" s="28"/>
      <c r="B53" s="28"/>
      <c r="C53" s="28"/>
      <c r="D53" s="30"/>
      <c r="E53" s="30"/>
      <c r="F53" s="30"/>
      <c r="G53" s="30"/>
      <c r="H53" s="35">
        <f t="shared" si="14"/>
        <v>0</v>
      </c>
      <c r="I53" s="35">
        <f t="shared" si="15"/>
        <v>0</v>
      </c>
      <c r="J53" s="29"/>
      <c r="K53" s="35">
        <f t="shared" si="16"/>
        <v>0</v>
      </c>
      <c r="L53" s="31"/>
      <c r="M53" s="35">
        <f t="shared" si="17"/>
        <v>0</v>
      </c>
      <c r="N53" s="30"/>
      <c r="O53" s="30"/>
      <c r="P53" s="30"/>
      <c r="Q53" s="28"/>
    </row>
    <row r="54" spans="1:17" hidden="1" x14ac:dyDescent="0.3">
      <c r="A54" s="28"/>
      <c r="B54" s="28"/>
      <c r="C54" s="28"/>
      <c r="D54" s="30"/>
      <c r="E54" s="30"/>
      <c r="F54" s="30"/>
      <c r="G54" s="30"/>
      <c r="H54" s="35">
        <f>D54*F54</f>
        <v>0</v>
      </c>
      <c r="I54" s="35">
        <f>(D54+E54)*F54</f>
        <v>0</v>
      </c>
      <c r="J54" s="29"/>
      <c r="K54" s="35">
        <f>I54-J54</f>
        <v>0</v>
      </c>
      <c r="L54" s="31"/>
      <c r="M54" s="35">
        <f t="shared" si="17"/>
        <v>0</v>
      </c>
      <c r="N54" s="30"/>
      <c r="O54" s="30"/>
      <c r="P54" s="30"/>
      <c r="Q54" s="28"/>
    </row>
    <row r="55" spans="1:17" hidden="1" x14ac:dyDescent="0.3">
      <c r="A55" s="28"/>
      <c r="B55" s="28"/>
      <c r="C55" s="28"/>
      <c r="D55" s="30"/>
      <c r="E55" s="30"/>
      <c r="F55" s="30"/>
      <c r="G55" s="30"/>
      <c r="H55" s="35">
        <f t="shared" ref="H55:H62" si="18">D55*F55</f>
        <v>0</v>
      </c>
      <c r="I55" s="35">
        <f t="shared" ref="I55:I62" si="19">(D55+E55)*F55</f>
        <v>0</v>
      </c>
      <c r="J55" s="29"/>
      <c r="K55" s="35">
        <f t="shared" ref="K55:K62" si="20">I55-J55</f>
        <v>0</v>
      </c>
      <c r="L55" s="31"/>
      <c r="M55" s="35">
        <f t="shared" si="17"/>
        <v>0</v>
      </c>
      <c r="N55" s="30"/>
      <c r="O55" s="30"/>
      <c r="P55" s="30"/>
      <c r="Q55" s="28"/>
    </row>
    <row r="56" spans="1:17" hidden="1" x14ac:dyDescent="0.3">
      <c r="A56" s="28"/>
      <c r="B56" s="28"/>
      <c r="C56" s="28"/>
      <c r="D56" s="30"/>
      <c r="E56" s="30"/>
      <c r="F56" s="30"/>
      <c r="G56" s="30"/>
      <c r="H56" s="35">
        <f t="shared" si="18"/>
        <v>0</v>
      </c>
      <c r="I56" s="35">
        <f t="shared" si="19"/>
        <v>0</v>
      </c>
      <c r="J56" s="29"/>
      <c r="K56" s="35">
        <f t="shared" si="20"/>
        <v>0</v>
      </c>
      <c r="L56" s="31"/>
      <c r="M56" s="35">
        <f t="shared" si="17"/>
        <v>0</v>
      </c>
      <c r="N56" s="30"/>
      <c r="O56" s="30"/>
      <c r="P56" s="30"/>
      <c r="Q56" s="28"/>
    </row>
    <row r="57" spans="1:17" hidden="1" x14ac:dyDescent="0.3">
      <c r="A57" s="28"/>
      <c r="B57" s="28"/>
      <c r="C57" s="28"/>
      <c r="D57" s="30"/>
      <c r="E57" s="30"/>
      <c r="F57" s="30"/>
      <c r="G57" s="30"/>
      <c r="H57" s="35">
        <f t="shared" si="18"/>
        <v>0</v>
      </c>
      <c r="I57" s="35">
        <f t="shared" si="19"/>
        <v>0</v>
      </c>
      <c r="J57" s="29"/>
      <c r="K57" s="35">
        <f t="shared" si="20"/>
        <v>0</v>
      </c>
      <c r="L57" s="31"/>
      <c r="M57" s="35">
        <f t="shared" si="17"/>
        <v>0</v>
      </c>
      <c r="N57" s="30"/>
      <c r="O57" s="30"/>
      <c r="P57" s="30"/>
      <c r="Q57" s="28"/>
    </row>
    <row r="58" spans="1:17" hidden="1" x14ac:dyDescent="0.3">
      <c r="A58" s="28"/>
      <c r="B58" s="28"/>
      <c r="C58" s="28"/>
      <c r="D58" s="30"/>
      <c r="E58" s="30"/>
      <c r="F58" s="30"/>
      <c r="G58" s="30"/>
      <c r="H58" s="35">
        <f t="shared" si="18"/>
        <v>0</v>
      </c>
      <c r="I58" s="35">
        <f t="shared" si="19"/>
        <v>0</v>
      </c>
      <c r="J58" s="29"/>
      <c r="K58" s="35">
        <f t="shared" si="20"/>
        <v>0</v>
      </c>
      <c r="L58" s="31"/>
      <c r="M58" s="35">
        <f t="shared" si="17"/>
        <v>0</v>
      </c>
      <c r="N58" s="30"/>
      <c r="O58" s="30"/>
      <c r="P58" s="30"/>
      <c r="Q58" s="28"/>
    </row>
    <row r="59" spans="1:17" hidden="1" x14ac:dyDescent="0.3">
      <c r="A59" s="28"/>
      <c r="B59" s="28"/>
      <c r="C59" s="28"/>
      <c r="D59" s="30"/>
      <c r="E59" s="30"/>
      <c r="F59" s="30"/>
      <c r="G59" s="30"/>
      <c r="H59" s="35">
        <f t="shared" si="18"/>
        <v>0</v>
      </c>
      <c r="I59" s="35">
        <f t="shared" si="19"/>
        <v>0</v>
      </c>
      <c r="J59" s="29"/>
      <c r="K59" s="35">
        <f t="shared" si="20"/>
        <v>0</v>
      </c>
      <c r="L59" s="31"/>
      <c r="M59" s="35">
        <f t="shared" si="17"/>
        <v>0</v>
      </c>
      <c r="N59" s="30"/>
      <c r="O59" s="30"/>
      <c r="P59" s="30"/>
      <c r="Q59" s="28"/>
    </row>
    <row r="60" spans="1:17" hidden="1" x14ac:dyDescent="0.3">
      <c r="A60" s="28"/>
      <c r="B60" s="28"/>
      <c r="C60" s="28"/>
      <c r="D60" s="30"/>
      <c r="E60" s="30"/>
      <c r="F60" s="30"/>
      <c r="G60" s="30"/>
      <c r="H60" s="35">
        <f t="shared" si="18"/>
        <v>0</v>
      </c>
      <c r="I60" s="35">
        <f t="shared" si="19"/>
        <v>0</v>
      </c>
      <c r="J60" s="29"/>
      <c r="K60" s="35">
        <f t="shared" si="20"/>
        <v>0</v>
      </c>
      <c r="L60" s="31"/>
      <c r="M60" s="35">
        <f t="shared" si="17"/>
        <v>0</v>
      </c>
      <c r="N60" s="30"/>
      <c r="O60" s="30"/>
      <c r="P60" s="30"/>
      <c r="Q60" s="28"/>
    </row>
    <row r="61" spans="1:17" hidden="1" x14ac:dyDescent="0.3">
      <c r="A61" s="28"/>
      <c r="B61" s="28"/>
      <c r="C61" s="28"/>
      <c r="D61" s="30"/>
      <c r="E61" s="30"/>
      <c r="F61" s="30"/>
      <c r="G61" s="30"/>
      <c r="H61" s="35">
        <f t="shared" si="18"/>
        <v>0</v>
      </c>
      <c r="I61" s="35">
        <f t="shared" si="19"/>
        <v>0</v>
      </c>
      <c r="J61" s="29"/>
      <c r="K61" s="35">
        <f t="shared" si="20"/>
        <v>0</v>
      </c>
      <c r="L61" s="31"/>
      <c r="M61" s="35">
        <f t="shared" si="17"/>
        <v>0</v>
      </c>
      <c r="N61" s="30"/>
      <c r="O61" s="30"/>
      <c r="P61" s="30"/>
      <c r="Q61" s="28"/>
    </row>
    <row r="62" spans="1:17" hidden="1" x14ac:dyDescent="0.3">
      <c r="A62" s="28"/>
      <c r="B62" s="28"/>
      <c r="C62" s="28"/>
      <c r="D62" s="30"/>
      <c r="E62" s="30"/>
      <c r="F62" s="30"/>
      <c r="G62" s="30"/>
      <c r="H62" s="35">
        <f t="shared" si="18"/>
        <v>0</v>
      </c>
      <c r="I62" s="35">
        <f t="shared" si="19"/>
        <v>0</v>
      </c>
      <c r="J62" s="29"/>
      <c r="K62" s="35">
        <f t="shared" si="20"/>
        <v>0</v>
      </c>
      <c r="L62" s="31"/>
      <c r="M62" s="35">
        <f t="shared" si="17"/>
        <v>0</v>
      </c>
      <c r="N62" s="30"/>
      <c r="O62" s="30"/>
      <c r="P62" s="30"/>
      <c r="Q62" s="28"/>
    </row>
    <row r="63" spans="1:17" s="1" customFormat="1" ht="43.2" x14ac:dyDescent="0.3">
      <c r="A63" s="39"/>
      <c r="B63" s="42" t="s">
        <v>157</v>
      </c>
      <c r="C63" s="39"/>
      <c r="D63" s="41"/>
      <c r="E63" s="41"/>
      <c r="F63" s="41"/>
      <c r="G63" s="41"/>
      <c r="H63" s="34">
        <f>SUM(H64:H81)</f>
        <v>0</v>
      </c>
      <c r="I63" s="34">
        <f>SUM(I64:I81)</f>
        <v>0</v>
      </c>
      <c r="J63" s="34">
        <f>SUM(J64:J81)</f>
        <v>0</v>
      </c>
      <c r="K63" s="34">
        <f>SUM(K64:K81)</f>
        <v>0</v>
      </c>
      <c r="L63" s="34"/>
      <c r="M63" s="34">
        <f>SUM(M64:M81)</f>
        <v>0</v>
      </c>
      <c r="N63" s="41"/>
      <c r="O63" s="41"/>
      <c r="P63" s="41"/>
      <c r="Q63" s="39"/>
    </row>
    <row r="64" spans="1:17" x14ac:dyDescent="0.3">
      <c r="A64" s="28"/>
      <c r="B64" s="28"/>
      <c r="C64" s="28"/>
      <c r="D64" s="29"/>
      <c r="E64" s="29"/>
      <c r="F64" s="29"/>
      <c r="G64" s="30"/>
      <c r="H64" s="35">
        <f>D64*F64</f>
        <v>0</v>
      </c>
      <c r="I64" s="35">
        <f>(D64+E64)*F64</f>
        <v>0</v>
      </c>
      <c r="J64" s="29"/>
      <c r="K64" s="35">
        <f>I64-J64</f>
        <v>0</v>
      </c>
      <c r="L64" s="77"/>
      <c r="M64" s="35">
        <f>ROUND(J64*L64,6)</f>
        <v>0</v>
      </c>
      <c r="N64" s="30"/>
      <c r="O64" s="30"/>
      <c r="P64" s="30"/>
      <c r="Q64" s="28"/>
    </row>
    <row r="65" spans="1:17" x14ac:dyDescent="0.3">
      <c r="A65" s="28"/>
      <c r="B65" s="28"/>
      <c r="C65" s="28"/>
      <c r="D65" s="30"/>
      <c r="E65" s="30"/>
      <c r="F65" s="30"/>
      <c r="G65" s="30"/>
      <c r="H65" s="35">
        <f t="shared" ref="H65:H72" si="21">D65*F65</f>
        <v>0</v>
      </c>
      <c r="I65" s="35">
        <f t="shared" ref="I65:I72" si="22">(D65+E65)*F65</f>
        <v>0</v>
      </c>
      <c r="J65" s="29"/>
      <c r="K65" s="35">
        <f t="shared" ref="K65:K72" si="23">I65-J65</f>
        <v>0</v>
      </c>
      <c r="L65" s="31"/>
      <c r="M65" s="35">
        <f t="shared" ref="M65:M81" si="24">ROUND(J65*L65,6)</f>
        <v>0</v>
      </c>
      <c r="N65" s="30"/>
      <c r="O65" s="30"/>
      <c r="P65" s="30"/>
      <c r="Q65" s="28"/>
    </row>
    <row r="66" spans="1:17" x14ac:dyDescent="0.3">
      <c r="A66" s="28"/>
      <c r="B66" s="28"/>
      <c r="C66" s="28"/>
      <c r="D66" s="30"/>
      <c r="E66" s="30"/>
      <c r="F66" s="30"/>
      <c r="G66" s="30"/>
      <c r="H66" s="35">
        <f t="shared" si="21"/>
        <v>0</v>
      </c>
      <c r="I66" s="35">
        <f t="shared" si="22"/>
        <v>0</v>
      </c>
      <c r="J66" s="29"/>
      <c r="K66" s="35">
        <f t="shared" si="23"/>
        <v>0</v>
      </c>
      <c r="L66" s="31"/>
      <c r="M66" s="35">
        <f t="shared" si="24"/>
        <v>0</v>
      </c>
      <c r="N66" s="30"/>
      <c r="O66" s="30"/>
      <c r="P66" s="30"/>
      <c r="Q66" s="28"/>
    </row>
    <row r="67" spans="1:17" x14ac:dyDescent="0.3">
      <c r="A67" s="28"/>
      <c r="B67" s="28"/>
      <c r="C67" s="28"/>
      <c r="D67" s="30"/>
      <c r="E67" s="30"/>
      <c r="F67" s="30"/>
      <c r="G67" s="30"/>
      <c r="H67" s="35">
        <f t="shared" si="21"/>
        <v>0</v>
      </c>
      <c r="I67" s="35">
        <f t="shared" si="22"/>
        <v>0</v>
      </c>
      <c r="J67" s="29"/>
      <c r="K67" s="35">
        <f t="shared" si="23"/>
        <v>0</v>
      </c>
      <c r="L67" s="31"/>
      <c r="M67" s="35">
        <f t="shared" si="24"/>
        <v>0</v>
      </c>
      <c r="N67" s="30"/>
      <c r="O67" s="30"/>
      <c r="P67" s="30"/>
      <c r="Q67" s="28"/>
    </row>
    <row r="68" spans="1:17" x14ac:dyDescent="0.3">
      <c r="A68" s="28"/>
      <c r="B68" s="28"/>
      <c r="C68" s="28"/>
      <c r="D68" s="30"/>
      <c r="E68" s="30"/>
      <c r="F68" s="30"/>
      <c r="G68" s="30"/>
      <c r="H68" s="35">
        <f t="shared" si="21"/>
        <v>0</v>
      </c>
      <c r="I68" s="35">
        <f t="shared" si="22"/>
        <v>0</v>
      </c>
      <c r="J68" s="29"/>
      <c r="K68" s="35">
        <f t="shared" si="23"/>
        <v>0</v>
      </c>
      <c r="L68" s="31"/>
      <c r="M68" s="35">
        <f t="shared" si="24"/>
        <v>0</v>
      </c>
      <c r="N68" s="30"/>
      <c r="O68" s="30"/>
      <c r="P68" s="30"/>
      <c r="Q68" s="28"/>
    </row>
    <row r="69" spans="1:17" hidden="1" x14ac:dyDescent="0.3">
      <c r="A69" s="28"/>
      <c r="B69" s="28"/>
      <c r="C69" s="28"/>
      <c r="D69" s="30"/>
      <c r="E69" s="30"/>
      <c r="F69" s="30"/>
      <c r="G69" s="30"/>
      <c r="H69" s="35">
        <f t="shared" si="21"/>
        <v>0</v>
      </c>
      <c r="I69" s="35">
        <f t="shared" si="22"/>
        <v>0</v>
      </c>
      <c r="J69" s="29"/>
      <c r="K69" s="35">
        <f t="shared" si="23"/>
        <v>0</v>
      </c>
      <c r="L69" s="31"/>
      <c r="M69" s="35">
        <f t="shared" si="24"/>
        <v>0</v>
      </c>
      <c r="N69" s="30"/>
      <c r="O69" s="30"/>
      <c r="P69" s="30"/>
      <c r="Q69" s="28"/>
    </row>
    <row r="70" spans="1:17" hidden="1" x14ac:dyDescent="0.3">
      <c r="A70" s="28"/>
      <c r="B70" s="28"/>
      <c r="C70" s="28"/>
      <c r="D70" s="30"/>
      <c r="E70" s="30"/>
      <c r="F70" s="30"/>
      <c r="G70" s="30"/>
      <c r="H70" s="35">
        <f t="shared" si="21"/>
        <v>0</v>
      </c>
      <c r="I70" s="35">
        <f t="shared" si="22"/>
        <v>0</v>
      </c>
      <c r="J70" s="29"/>
      <c r="K70" s="35">
        <f t="shared" si="23"/>
        <v>0</v>
      </c>
      <c r="L70" s="31"/>
      <c r="M70" s="35">
        <f t="shared" si="24"/>
        <v>0</v>
      </c>
      <c r="N70" s="30"/>
      <c r="O70" s="30"/>
      <c r="P70" s="30"/>
      <c r="Q70" s="28"/>
    </row>
    <row r="71" spans="1:17" hidden="1" x14ac:dyDescent="0.3">
      <c r="A71" s="28"/>
      <c r="B71" s="28"/>
      <c r="C71" s="28"/>
      <c r="D71" s="30"/>
      <c r="E71" s="30"/>
      <c r="F71" s="30"/>
      <c r="G71" s="30"/>
      <c r="H71" s="35">
        <f t="shared" si="21"/>
        <v>0</v>
      </c>
      <c r="I71" s="35">
        <f t="shared" si="22"/>
        <v>0</v>
      </c>
      <c r="J71" s="29"/>
      <c r="K71" s="35">
        <f t="shared" si="23"/>
        <v>0</v>
      </c>
      <c r="L71" s="31"/>
      <c r="M71" s="35">
        <f t="shared" si="24"/>
        <v>0</v>
      </c>
      <c r="N71" s="30"/>
      <c r="O71" s="30"/>
      <c r="P71" s="30"/>
      <c r="Q71" s="28"/>
    </row>
    <row r="72" spans="1:17" hidden="1" x14ac:dyDescent="0.3">
      <c r="A72" s="28"/>
      <c r="B72" s="28"/>
      <c r="C72" s="28"/>
      <c r="D72" s="30"/>
      <c r="E72" s="30"/>
      <c r="F72" s="30"/>
      <c r="G72" s="30"/>
      <c r="H72" s="35">
        <f t="shared" si="21"/>
        <v>0</v>
      </c>
      <c r="I72" s="35">
        <f t="shared" si="22"/>
        <v>0</v>
      </c>
      <c r="J72" s="29"/>
      <c r="K72" s="35">
        <f t="shared" si="23"/>
        <v>0</v>
      </c>
      <c r="L72" s="31"/>
      <c r="M72" s="35">
        <f t="shared" si="24"/>
        <v>0</v>
      </c>
      <c r="N72" s="30"/>
      <c r="O72" s="30"/>
      <c r="P72" s="30"/>
      <c r="Q72" s="28"/>
    </row>
    <row r="73" spans="1:17" hidden="1" x14ac:dyDescent="0.3">
      <c r="A73" s="28"/>
      <c r="B73" s="28"/>
      <c r="C73" s="28"/>
      <c r="D73" s="30"/>
      <c r="E73" s="30"/>
      <c r="F73" s="30"/>
      <c r="G73" s="30"/>
      <c r="H73" s="35">
        <f>D73*F73</f>
        <v>0</v>
      </c>
      <c r="I73" s="35">
        <f>(D73+E73)*F73</f>
        <v>0</v>
      </c>
      <c r="J73" s="29"/>
      <c r="K73" s="35">
        <f>I73-J73</f>
        <v>0</v>
      </c>
      <c r="L73" s="31"/>
      <c r="M73" s="35">
        <f t="shared" si="24"/>
        <v>0</v>
      </c>
      <c r="N73" s="30"/>
      <c r="O73" s="30"/>
      <c r="P73" s="30"/>
      <c r="Q73" s="28"/>
    </row>
    <row r="74" spans="1:17" hidden="1" x14ac:dyDescent="0.3">
      <c r="A74" s="28"/>
      <c r="B74" s="28"/>
      <c r="C74" s="28"/>
      <c r="D74" s="30"/>
      <c r="E74" s="30"/>
      <c r="F74" s="30"/>
      <c r="G74" s="30"/>
      <c r="H74" s="35">
        <f t="shared" ref="H74:H81" si="25">D74*F74</f>
        <v>0</v>
      </c>
      <c r="I74" s="35">
        <f t="shared" ref="I74:I81" si="26">(D74+E74)*F74</f>
        <v>0</v>
      </c>
      <c r="J74" s="29"/>
      <c r="K74" s="35">
        <f t="shared" ref="K74:K81" si="27">I74-J74</f>
        <v>0</v>
      </c>
      <c r="L74" s="31"/>
      <c r="M74" s="35">
        <f t="shared" si="24"/>
        <v>0</v>
      </c>
      <c r="N74" s="30"/>
      <c r="O74" s="30"/>
      <c r="P74" s="30"/>
      <c r="Q74" s="28"/>
    </row>
    <row r="75" spans="1:17" hidden="1" x14ac:dyDescent="0.3">
      <c r="A75" s="28"/>
      <c r="B75" s="28"/>
      <c r="C75" s="28"/>
      <c r="D75" s="30"/>
      <c r="E75" s="30"/>
      <c r="F75" s="30"/>
      <c r="G75" s="30"/>
      <c r="H75" s="35">
        <f t="shared" si="25"/>
        <v>0</v>
      </c>
      <c r="I75" s="35">
        <f t="shared" si="26"/>
        <v>0</v>
      </c>
      <c r="J75" s="29"/>
      <c r="K75" s="35">
        <f t="shared" si="27"/>
        <v>0</v>
      </c>
      <c r="L75" s="31"/>
      <c r="M75" s="35">
        <f t="shared" si="24"/>
        <v>0</v>
      </c>
      <c r="N75" s="30"/>
      <c r="O75" s="30"/>
      <c r="P75" s="30"/>
      <c r="Q75" s="28"/>
    </row>
    <row r="76" spans="1:17" hidden="1" x14ac:dyDescent="0.3">
      <c r="A76" s="28"/>
      <c r="B76" s="28"/>
      <c r="C76" s="28"/>
      <c r="D76" s="30"/>
      <c r="E76" s="30"/>
      <c r="F76" s="30"/>
      <c r="G76" s="30"/>
      <c r="H76" s="35">
        <f t="shared" si="25"/>
        <v>0</v>
      </c>
      <c r="I76" s="35">
        <f t="shared" si="26"/>
        <v>0</v>
      </c>
      <c r="J76" s="29"/>
      <c r="K76" s="35">
        <f t="shared" si="27"/>
        <v>0</v>
      </c>
      <c r="L76" s="31"/>
      <c r="M76" s="35">
        <f t="shared" si="24"/>
        <v>0</v>
      </c>
      <c r="N76" s="30"/>
      <c r="O76" s="30"/>
      <c r="P76" s="30"/>
      <c r="Q76" s="28"/>
    </row>
    <row r="77" spans="1:17" hidden="1" x14ac:dyDescent="0.3">
      <c r="A77" s="28"/>
      <c r="B77" s="28"/>
      <c r="C77" s="28"/>
      <c r="D77" s="30"/>
      <c r="E77" s="30"/>
      <c r="F77" s="30"/>
      <c r="G77" s="30"/>
      <c r="H77" s="35">
        <f t="shared" si="25"/>
        <v>0</v>
      </c>
      <c r="I77" s="35">
        <f t="shared" si="26"/>
        <v>0</v>
      </c>
      <c r="J77" s="29"/>
      <c r="K77" s="35">
        <f t="shared" si="27"/>
        <v>0</v>
      </c>
      <c r="L77" s="31"/>
      <c r="M77" s="35">
        <f t="shared" si="24"/>
        <v>0</v>
      </c>
      <c r="N77" s="30"/>
      <c r="O77" s="30"/>
      <c r="P77" s="30"/>
      <c r="Q77" s="28"/>
    </row>
    <row r="78" spans="1:17" hidden="1" x14ac:dyDescent="0.3">
      <c r="A78" s="28"/>
      <c r="B78" s="28"/>
      <c r="C78" s="28"/>
      <c r="D78" s="30"/>
      <c r="E78" s="30"/>
      <c r="F78" s="30"/>
      <c r="G78" s="30"/>
      <c r="H78" s="35">
        <f t="shared" si="25"/>
        <v>0</v>
      </c>
      <c r="I78" s="35">
        <f t="shared" si="26"/>
        <v>0</v>
      </c>
      <c r="J78" s="29"/>
      <c r="K78" s="35">
        <f t="shared" si="27"/>
        <v>0</v>
      </c>
      <c r="L78" s="31"/>
      <c r="M78" s="35">
        <f t="shared" si="24"/>
        <v>0</v>
      </c>
      <c r="N78" s="30"/>
      <c r="O78" s="30"/>
      <c r="P78" s="30"/>
      <c r="Q78" s="28"/>
    </row>
    <row r="79" spans="1:17" hidden="1" x14ac:dyDescent="0.3">
      <c r="A79" s="28"/>
      <c r="B79" s="28"/>
      <c r="C79" s="28"/>
      <c r="D79" s="30"/>
      <c r="E79" s="30"/>
      <c r="F79" s="30"/>
      <c r="G79" s="30"/>
      <c r="H79" s="35">
        <f t="shared" si="25"/>
        <v>0</v>
      </c>
      <c r="I79" s="35">
        <f t="shared" si="26"/>
        <v>0</v>
      </c>
      <c r="J79" s="29"/>
      <c r="K79" s="35">
        <f t="shared" si="27"/>
        <v>0</v>
      </c>
      <c r="L79" s="31"/>
      <c r="M79" s="35">
        <f t="shared" si="24"/>
        <v>0</v>
      </c>
      <c r="N79" s="30"/>
      <c r="O79" s="30"/>
      <c r="P79" s="30"/>
      <c r="Q79" s="28"/>
    </row>
    <row r="80" spans="1:17" hidden="1" x14ac:dyDescent="0.3">
      <c r="A80" s="28"/>
      <c r="B80" s="28"/>
      <c r="C80" s="28"/>
      <c r="D80" s="30"/>
      <c r="E80" s="30"/>
      <c r="F80" s="30"/>
      <c r="G80" s="30"/>
      <c r="H80" s="35">
        <f t="shared" si="25"/>
        <v>0</v>
      </c>
      <c r="I80" s="35">
        <f t="shared" si="26"/>
        <v>0</v>
      </c>
      <c r="J80" s="29"/>
      <c r="K80" s="35">
        <f t="shared" si="27"/>
        <v>0</v>
      </c>
      <c r="L80" s="31"/>
      <c r="M80" s="35">
        <f t="shared" si="24"/>
        <v>0</v>
      </c>
      <c r="N80" s="30"/>
      <c r="O80" s="30"/>
      <c r="P80" s="30"/>
      <c r="Q80" s="28"/>
    </row>
    <row r="81" spans="1:17" hidden="1" x14ac:dyDescent="0.3">
      <c r="A81" s="28"/>
      <c r="B81" s="28"/>
      <c r="C81" s="28"/>
      <c r="D81" s="30"/>
      <c r="E81" s="30"/>
      <c r="F81" s="30"/>
      <c r="G81" s="30"/>
      <c r="H81" s="35">
        <f t="shared" si="25"/>
        <v>0</v>
      </c>
      <c r="I81" s="35">
        <f t="shared" si="26"/>
        <v>0</v>
      </c>
      <c r="J81" s="29"/>
      <c r="K81" s="35">
        <f t="shared" si="27"/>
        <v>0</v>
      </c>
      <c r="L81" s="31"/>
      <c r="M81" s="35">
        <f t="shared" si="24"/>
        <v>0</v>
      </c>
      <c r="N81" s="30"/>
      <c r="O81" s="30"/>
      <c r="P81" s="30"/>
      <c r="Q81" s="28"/>
    </row>
    <row r="82" spans="1:17" s="1" customFormat="1" ht="28.8" x14ac:dyDescent="0.3">
      <c r="A82" s="39"/>
      <c r="B82" s="42" t="s">
        <v>13</v>
      </c>
      <c r="C82" s="39"/>
      <c r="D82" s="41"/>
      <c r="E82" s="41"/>
      <c r="F82" s="41"/>
      <c r="G82" s="41"/>
      <c r="H82" s="34">
        <f>SUM(H83:H100)</f>
        <v>0</v>
      </c>
      <c r="I82" s="34">
        <f>SUM(I83:I100)</f>
        <v>0</v>
      </c>
      <c r="J82" s="34">
        <f>SUM(J83:J100)</f>
        <v>0</v>
      </c>
      <c r="K82" s="34">
        <f>SUM(K83:K100)</f>
        <v>0</v>
      </c>
      <c r="L82" s="34"/>
      <c r="M82" s="34">
        <f>SUM(M83:M100)</f>
        <v>0</v>
      </c>
      <c r="N82" s="41"/>
      <c r="O82" s="41"/>
      <c r="P82" s="41"/>
      <c r="Q82" s="39"/>
    </row>
    <row r="83" spans="1:17" x14ac:dyDescent="0.3">
      <c r="A83" s="28"/>
      <c r="B83" s="28"/>
      <c r="C83" s="28"/>
      <c r="D83" s="29"/>
      <c r="E83" s="29"/>
      <c r="F83" s="29"/>
      <c r="G83" s="30"/>
      <c r="H83" s="35">
        <f>D83*F83</f>
        <v>0</v>
      </c>
      <c r="I83" s="35">
        <f>(D83+E83)*F83</f>
        <v>0</v>
      </c>
      <c r="J83" s="29"/>
      <c r="K83" s="35">
        <f>I83-J83</f>
        <v>0</v>
      </c>
      <c r="L83" s="77"/>
      <c r="M83" s="35">
        <f>ROUND(J83*L83,6)</f>
        <v>0</v>
      </c>
      <c r="N83" s="30"/>
      <c r="O83" s="30"/>
      <c r="P83" s="30"/>
      <c r="Q83" s="28"/>
    </row>
    <row r="84" spans="1:17" x14ac:dyDescent="0.3">
      <c r="A84" s="28"/>
      <c r="B84" s="28"/>
      <c r="C84" s="28"/>
      <c r="D84" s="30"/>
      <c r="E84" s="30"/>
      <c r="F84" s="30"/>
      <c r="G84" s="30"/>
      <c r="H84" s="35">
        <f t="shared" ref="H84:H91" si="28">D84*F84</f>
        <v>0</v>
      </c>
      <c r="I84" s="35">
        <f t="shared" ref="I84:I91" si="29">(D84+E84)*F84</f>
        <v>0</v>
      </c>
      <c r="J84" s="29"/>
      <c r="K84" s="35">
        <f t="shared" ref="K84:K91" si="30">I84-J84</f>
        <v>0</v>
      </c>
      <c r="L84" s="31"/>
      <c r="M84" s="35">
        <f t="shared" ref="M84:M100" si="31">ROUND(J84*L84,6)</f>
        <v>0</v>
      </c>
      <c r="N84" s="30"/>
      <c r="O84" s="30"/>
      <c r="P84" s="30"/>
      <c r="Q84" s="28"/>
    </row>
    <row r="85" spans="1:17" x14ac:dyDescent="0.3">
      <c r="A85" s="28"/>
      <c r="B85" s="28"/>
      <c r="C85" s="28"/>
      <c r="D85" s="30"/>
      <c r="E85" s="30"/>
      <c r="F85" s="30"/>
      <c r="G85" s="30"/>
      <c r="H85" s="35">
        <f t="shared" si="28"/>
        <v>0</v>
      </c>
      <c r="I85" s="35">
        <f t="shared" si="29"/>
        <v>0</v>
      </c>
      <c r="J85" s="29"/>
      <c r="K85" s="35">
        <f t="shared" si="30"/>
        <v>0</v>
      </c>
      <c r="L85" s="31"/>
      <c r="M85" s="35">
        <f t="shared" si="31"/>
        <v>0</v>
      </c>
      <c r="N85" s="30"/>
      <c r="O85" s="30"/>
      <c r="P85" s="30"/>
      <c r="Q85" s="28"/>
    </row>
    <row r="86" spans="1:17" x14ac:dyDescent="0.3">
      <c r="A86" s="28"/>
      <c r="B86" s="28"/>
      <c r="C86" s="28"/>
      <c r="D86" s="30"/>
      <c r="E86" s="30"/>
      <c r="F86" s="30"/>
      <c r="G86" s="30"/>
      <c r="H86" s="35">
        <f t="shared" si="28"/>
        <v>0</v>
      </c>
      <c r="I86" s="35">
        <f t="shared" si="29"/>
        <v>0</v>
      </c>
      <c r="J86" s="29"/>
      <c r="K86" s="35">
        <f t="shared" si="30"/>
        <v>0</v>
      </c>
      <c r="L86" s="31"/>
      <c r="M86" s="35">
        <f t="shared" si="31"/>
        <v>0</v>
      </c>
      <c r="N86" s="30"/>
      <c r="O86" s="30"/>
      <c r="P86" s="30"/>
      <c r="Q86" s="28"/>
    </row>
    <row r="87" spans="1:17" x14ac:dyDescent="0.3">
      <c r="A87" s="28"/>
      <c r="B87" s="28"/>
      <c r="C87" s="28"/>
      <c r="D87" s="30"/>
      <c r="E87" s="30"/>
      <c r="F87" s="30"/>
      <c r="G87" s="30"/>
      <c r="H87" s="35">
        <f t="shared" si="28"/>
        <v>0</v>
      </c>
      <c r="I87" s="35">
        <f t="shared" si="29"/>
        <v>0</v>
      </c>
      <c r="J87" s="29"/>
      <c r="K87" s="35">
        <f t="shared" si="30"/>
        <v>0</v>
      </c>
      <c r="L87" s="31"/>
      <c r="M87" s="35">
        <f t="shared" si="31"/>
        <v>0</v>
      </c>
      <c r="N87" s="30"/>
      <c r="O87" s="30"/>
      <c r="P87" s="30"/>
      <c r="Q87" s="28"/>
    </row>
    <row r="88" spans="1:17" hidden="1" x14ac:dyDescent="0.3">
      <c r="A88" s="28"/>
      <c r="B88" s="28"/>
      <c r="C88" s="28"/>
      <c r="D88" s="30"/>
      <c r="E88" s="30"/>
      <c r="F88" s="30"/>
      <c r="G88" s="30"/>
      <c r="H88" s="35">
        <f t="shared" si="28"/>
        <v>0</v>
      </c>
      <c r="I88" s="35">
        <f t="shared" si="29"/>
        <v>0</v>
      </c>
      <c r="J88" s="29"/>
      <c r="K88" s="35">
        <f t="shared" si="30"/>
        <v>0</v>
      </c>
      <c r="L88" s="31"/>
      <c r="M88" s="35">
        <f t="shared" si="31"/>
        <v>0</v>
      </c>
      <c r="N88" s="30"/>
      <c r="O88" s="30"/>
      <c r="P88" s="30"/>
      <c r="Q88" s="28"/>
    </row>
    <row r="89" spans="1:17" hidden="1" x14ac:dyDescent="0.3">
      <c r="A89" s="28"/>
      <c r="B89" s="28"/>
      <c r="C89" s="28"/>
      <c r="D89" s="30"/>
      <c r="E89" s="30"/>
      <c r="F89" s="30"/>
      <c r="G89" s="30"/>
      <c r="H89" s="35">
        <f t="shared" si="28"/>
        <v>0</v>
      </c>
      <c r="I89" s="35">
        <f t="shared" si="29"/>
        <v>0</v>
      </c>
      <c r="J89" s="29"/>
      <c r="K89" s="35">
        <f t="shared" si="30"/>
        <v>0</v>
      </c>
      <c r="L89" s="31"/>
      <c r="M89" s="35">
        <f t="shared" si="31"/>
        <v>0</v>
      </c>
      <c r="N89" s="30"/>
      <c r="O89" s="30"/>
      <c r="P89" s="30"/>
      <c r="Q89" s="28"/>
    </row>
    <row r="90" spans="1:17" hidden="1" x14ac:dyDescent="0.3">
      <c r="A90" s="28"/>
      <c r="B90" s="28"/>
      <c r="C90" s="28"/>
      <c r="D90" s="30"/>
      <c r="E90" s="30"/>
      <c r="F90" s="30"/>
      <c r="G90" s="30"/>
      <c r="H90" s="35">
        <f t="shared" si="28"/>
        <v>0</v>
      </c>
      <c r="I90" s="35">
        <f t="shared" si="29"/>
        <v>0</v>
      </c>
      <c r="J90" s="29"/>
      <c r="K90" s="35">
        <f t="shared" si="30"/>
        <v>0</v>
      </c>
      <c r="L90" s="31"/>
      <c r="M90" s="35">
        <f t="shared" si="31"/>
        <v>0</v>
      </c>
      <c r="N90" s="30"/>
      <c r="O90" s="30"/>
      <c r="P90" s="30"/>
      <c r="Q90" s="28"/>
    </row>
    <row r="91" spans="1:17" hidden="1" x14ac:dyDescent="0.3">
      <c r="A91" s="28"/>
      <c r="B91" s="28"/>
      <c r="C91" s="28"/>
      <c r="D91" s="30"/>
      <c r="E91" s="30"/>
      <c r="F91" s="30"/>
      <c r="G91" s="30"/>
      <c r="H91" s="35">
        <f t="shared" si="28"/>
        <v>0</v>
      </c>
      <c r="I91" s="35">
        <f t="shared" si="29"/>
        <v>0</v>
      </c>
      <c r="J91" s="29"/>
      <c r="K91" s="35">
        <f t="shared" si="30"/>
        <v>0</v>
      </c>
      <c r="L91" s="31"/>
      <c r="M91" s="35">
        <f t="shared" si="31"/>
        <v>0</v>
      </c>
      <c r="N91" s="30"/>
      <c r="O91" s="30"/>
      <c r="P91" s="30"/>
      <c r="Q91" s="28"/>
    </row>
    <row r="92" spans="1:17" hidden="1" x14ac:dyDescent="0.3">
      <c r="A92" s="28"/>
      <c r="B92" s="28"/>
      <c r="C92" s="28"/>
      <c r="D92" s="30"/>
      <c r="E92" s="30"/>
      <c r="F92" s="30"/>
      <c r="G92" s="30"/>
      <c r="H92" s="35">
        <f>D92*F92</f>
        <v>0</v>
      </c>
      <c r="I92" s="35">
        <f>(D92+E92)*F92</f>
        <v>0</v>
      </c>
      <c r="J92" s="29"/>
      <c r="K92" s="35">
        <f>I92-J92</f>
        <v>0</v>
      </c>
      <c r="L92" s="31"/>
      <c r="M92" s="35">
        <f t="shared" si="31"/>
        <v>0</v>
      </c>
      <c r="N92" s="30"/>
      <c r="O92" s="30"/>
      <c r="P92" s="30"/>
      <c r="Q92" s="28"/>
    </row>
    <row r="93" spans="1:17" hidden="1" x14ac:dyDescent="0.3">
      <c r="A93" s="28"/>
      <c r="B93" s="28"/>
      <c r="C93" s="28"/>
      <c r="D93" s="30"/>
      <c r="E93" s="30"/>
      <c r="F93" s="30"/>
      <c r="G93" s="30"/>
      <c r="H93" s="35">
        <f t="shared" ref="H93:H100" si="32">D93*F93</f>
        <v>0</v>
      </c>
      <c r="I93" s="35">
        <f t="shared" ref="I93:I100" si="33">(D93+E93)*F93</f>
        <v>0</v>
      </c>
      <c r="J93" s="29"/>
      <c r="K93" s="35">
        <f t="shared" ref="K93:K100" si="34">I93-J93</f>
        <v>0</v>
      </c>
      <c r="L93" s="31"/>
      <c r="M93" s="35">
        <f t="shared" si="31"/>
        <v>0</v>
      </c>
      <c r="N93" s="30"/>
      <c r="O93" s="30"/>
      <c r="P93" s="30"/>
      <c r="Q93" s="28"/>
    </row>
    <row r="94" spans="1:17" hidden="1" x14ac:dyDescent="0.3">
      <c r="A94" s="28"/>
      <c r="B94" s="28"/>
      <c r="C94" s="28"/>
      <c r="D94" s="30"/>
      <c r="E94" s="30"/>
      <c r="F94" s="30"/>
      <c r="G94" s="30"/>
      <c r="H94" s="35">
        <f t="shared" si="32"/>
        <v>0</v>
      </c>
      <c r="I94" s="35">
        <f t="shared" si="33"/>
        <v>0</v>
      </c>
      <c r="J94" s="29"/>
      <c r="K94" s="35">
        <f t="shared" si="34"/>
        <v>0</v>
      </c>
      <c r="L94" s="31"/>
      <c r="M94" s="35">
        <f t="shared" si="31"/>
        <v>0</v>
      </c>
      <c r="N94" s="30"/>
      <c r="O94" s="30"/>
      <c r="P94" s="30"/>
      <c r="Q94" s="28"/>
    </row>
    <row r="95" spans="1:17" hidden="1" x14ac:dyDescent="0.3">
      <c r="A95" s="28"/>
      <c r="B95" s="28"/>
      <c r="C95" s="28"/>
      <c r="D95" s="30"/>
      <c r="E95" s="30"/>
      <c r="F95" s="30"/>
      <c r="G95" s="30"/>
      <c r="H95" s="35">
        <f t="shared" si="32"/>
        <v>0</v>
      </c>
      <c r="I95" s="35">
        <f t="shared" si="33"/>
        <v>0</v>
      </c>
      <c r="J95" s="29"/>
      <c r="K95" s="35">
        <f t="shared" si="34"/>
        <v>0</v>
      </c>
      <c r="L95" s="31"/>
      <c r="M95" s="35">
        <f t="shared" si="31"/>
        <v>0</v>
      </c>
      <c r="N95" s="30"/>
      <c r="O95" s="30"/>
      <c r="P95" s="30"/>
      <c r="Q95" s="28"/>
    </row>
    <row r="96" spans="1:17" hidden="1" x14ac:dyDescent="0.3">
      <c r="A96" s="28"/>
      <c r="B96" s="28"/>
      <c r="C96" s="28"/>
      <c r="D96" s="30"/>
      <c r="E96" s="30"/>
      <c r="F96" s="30"/>
      <c r="G96" s="30"/>
      <c r="H96" s="35">
        <f t="shared" si="32"/>
        <v>0</v>
      </c>
      <c r="I96" s="35">
        <f t="shared" si="33"/>
        <v>0</v>
      </c>
      <c r="J96" s="29"/>
      <c r="K96" s="35">
        <f t="shared" si="34"/>
        <v>0</v>
      </c>
      <c r="L96" s="31"/>
      <c r="M96" s="35">
        <f t="shared" si="31"/>
        <v>0</v>
      </c>
      <c r="N96" s="30"/>
      <c r="O96" s="30"/>
      <c r="P96" s="30"/>
      <c r="Q96" s="28"/>
    </row>
    <row r="97" spans="1:17" hidden="1" x14ac:dyDescent="0.3">
      <c r="A97" s="28"/>
      <c r="B97" s="28"/>
      <c r="C97" s="28"/>
      <c r="D97" s="30"/>
      <c r="E97" s="30"/>
      <c r="F97" s="30"/>
      <c r="G97" s="30"/>
      <c r="H97" s="35">
        <f t="shared" si="32"/>
        <v>0</v>
      </c>
      <c r="I97" s="35">
        <f t="shared" si="33"/>
        <v>0</v>
      </c>
      <c r="J97" s="29"/>
      <c r="K97" s="35">
        <f t="shared" si="34"/>
        <v>0</v>
      </c>
      <c r="L97" s="31"/>
      <c r="M97" s="35">
        <f t="shared" si="31"/>
        <v>0</v>
      </c>
      <c r="N97" s="30"/>
      <c r="O97" s="30"/>
      <c r="P97" s="30"/>
      <c r="Q97" s="28"/>
    </row>
    <row r="98" spans="1:17" hidden="1" x14ac:dyDescent="0.3">
      <c r="A98" s="28"/>
      <c r="B98" s="28"/>
      <c r="C98" s="28"/>
      <c r="D98" s="30"/>
      <c r="E98" s="30"/>
      <c r="F98" s="30"/>
      <c r="G98" s="30"/>
      <c r="H98" s="35">
        <f t="shared" si="32"/>
        <v>0</v>
      </c>
      <c r="I98" s="35">
        <f t="shared" si="33"/>
        <v>0</v>
      </c>
      <c r="J98" s="29"/>
      <c r="K98" s="35">
        <f t="shared" si="34"/>
        <v>0</v>
      </c>
      <c r="L98" s="31"/>
      <c r="M98" s="35">
        <f t="shared" si="31"/>
        <v>0</v>
      </c>
      <c r="N98" s="30"/>
      <c r="O98" s="30"/>
      <c r="P98" s="30"/>
      <c r="Q98" s="28"/>
    </row>
    <row r="99" spans="1:17" hidden="1" x14ac:dyDescent="0.3">
      <c r="A99" s="28"/>
      <c r="B99" s="28"/>
      <c r="C99" s="28"/>
      <c r="D99" s="30"/>
      <c r="E99" s="30"/>
      <c r="F99" s="30"/>
      <c r="G99" s="30"/>
      <c r="H99" s="35">
        <f t="shared" si="32"/>
        <v>0</v>
      </c>
      <c r="I99" s="35">
        <f t="shared" si="33"/>
        <v>0</v>
      </c>
      <c r="J99" s="29"/>
      <c r="K99" s="35">
        <f t="shared" si="34"/>
        <v>0</v>
      </c>
      <c r="L99" s="31"/>
      <c r="M99" s="35">
        <f t="shared" si="31"/>
        <v>0</v>
      </c>
      <c r="N99" s="30"/>
      <c r="O99" s="30"/>
      <c r="P99" s="30"/>
      <c r="Q99" s="28"/>
    </row>
    <row r="100" spans="1:17" hidden="1" x14ac:dyDescent="0.3">
      <c r="A100" s="28"/>
      <c r="B100" s="28"/>
      <c r="C100" s="28"/>
      <c r="D100" s="30"/>
      <c r="E100" s="30"/>
      <c r="F100" s="30"/>
      <c r="G100" s="30"/>
      <c r="H100" s="35">
        <f t="shared" si="32"/>
        <v>0</v>
      </c>
      <c r="I100" s="35">
        <f t="shared" si="33"/>
        <v>0</v>
      </c>
      <c r="J100" s="29"/>
      <c r="K100" s="35">
        <f t="shared" si="34"/>
        <v>0</v>
      </c>
      <c r="L100" s="31"/>
      <c r="M100" s="35">
        <f t="shared" si="31"/>
        <v>0</v>
      </c>
      <c r="N100" s="30"/>
      <c r="O100" s="30"/>
      <c r="P100" s="30"/>
      <c r="Q100" s="28"/>
    </row>
    <row r="101" spans="1:17" s="1" customFormat="1" ht="30" customHeight="1" x14ac:dyDescent="0.3">
      <c r="A101" s="39"/>
      <c r="B101" s="42" t="s">
        <v>12</v>
      </c>
      <c r="C101" s="39"/>
      <c r="D101" s="41"/>
      <c r="E101" s="41"/>
      <c r="F101" s="41"/>
      <c r="G101" s="41"/>
      <c r="H101" s="34">
        <f>SUM(H102:H119)</f>
        <v>0</v>
      </c>
      <c r="I101" s="34">
        <f>SUM(I102:I119)</f>
        <v>0</v>
      </c>
      <c r="J101" s="34">
        <f>SUM(J102:J119)</f>
        <v>0</v>
      </c>
      <c r="K101" s="34">
        <f>SUM(K102:K119)</f>
        <v>0</v>
      </c>
      <c r="L101" s="34"/>
      <c r="M101" s="34">
        <f>SUM(M102:M119)</f>
        <v>0</v>
      </c>
      <c r="N101" s="41"/>
      <c r="O101" s="41"/>
      <c r="P101" s="41"/>
      <c r="Q101" s="39"/>
    </row>
    <row r="102" spans="1:17" x14ac:dyDescent="0.3">
      <c r="A102" s="28"/>
      <c r="B102" s="28"/>
      <c r="C102" s="28"/>
      <c r="D102" s="29"/>
      <c r="E102" s="29"/>
      <c r="F102" s="29"/>
      <c r="G102" s="30"/>
      <c r="H102" s="35">
        <f>D102*F102</f>
        <v>0</v>
      </c>
      <c r="I102" s="35">
        <f>(D102+E102)*F102</f>
        <v>0</v>
      </c>
      <c r="J102" s="29"/>
      <c r="K102" s="35">
        <f>I102-J102</f>
        <v>0</v>
      </c>
      <c r="L102" s="77"/>
      <c r="M102" s="35">
        <f>ROUND(J102*L102,6)</f>
        <v>0</v>
      </c>
      <c r="N102" s="30"/>
      <c r="O102" s="30"/>
      <c r="P102" s="30"/>
      <c r="Q102" s="28"/>
    </row>
    <row r="103" spans="1:17" x14ac:dyDescent="0.3">
      <c r="A103" s="28"/>
      <c r="B103" s="28"/>
      <c r="C103" s="28"/>
      <c r="D103" s="30"/>
      <c r="E103" s="30"/>
      <c r="F103" s="30"/>
      <c r="G103" s="30"/>
      <c r="H103" s="35">
        <f t="shared" ref="H103:H110" si="35">D103*F103</f>
        <v>0</v>
      </c>
      <c r="I103" s="35">
        <f t="shared" ref="I103:I110" si="36">(D103+E103)*F103</f>
        <v>0</v>
      </c>
      <c r="J103" s="29"/>
      <c r="K103" s="35">
        <f t="shared" ref="K103:K110" si="37">I103-J103</f>
        <v>0</v>
      </c>
      <c r="L103" s="31"/>
      <c r="M103" s="35">
        <f t="shared" ref="M103:M119" si="38">ROUND(J103*L103,6)</f>
        <v>0</v>
      </c>
      <c r="N103" s="30"/>
      <c r="O103" s="30"/>
      <c r="P103" s="30"/>
      <c r="Q103" s="28"/>
    </row>
    <row r="104" spans="1:17" x14ac:dyDescent="0.3">
      <c r="A104" s="28"/>
      <c r="B104" s="28"/>
      <c r="C104" s="28"/>
      <c r="D104" s="30"/>
      <c r="E104" s="30"/>
      <c r="F104" s="30"/>
      <c r="G104" s="30"/>
      <c r="H104" s="35">
        <f t="shared" si="35"/>
        <v>0</v>
      </c>
      <c r="I104" s="35">
        <f t="shared" si="36"/>
        <v>0</v>
      </c>
      <c r="J104" s="29"/>
      <c r="K104" s="35">
        <f t="shared" si="37"/>
        <v>0</v>
      </c>
      <c r="L104" s="31"/>
      <c r="M104" s="35">
        <f t="shared" si="38"/>
        <v>0</v>
      </c>
      <c r="N104" s="30"/>
      <c r="O104" s="30"/>
      <c r="P104" s="30"/>
      <c r="Q104" s="28"/>
    </row>
    <row r="105" spans="1:17" x14ac:dyDescent="0.3">
      <c r="A105" s="28"/>
      <c r="B105" s="28"/>
      <c r="C105" s="28"/>
      <c r="D105" s="30"/>
      <c r="E105" s="30"/>
      <c r="F105" s="30"/>
      <c r="G105" s="30"/>
      <c r="H105" s="35">
        <f t="shared" si="35"/>
        <v>0</v>
      </c>
      <c r="I105" s="35">
        <f t="shared" si="36"/>
        <v>0</v>
      </c>
      <c r="J105" s="29"/>
      <c r="K105" s="35">
        <f t="shared" si="37"/>
        <v>0</v>
      </c>
      <c r="L105" s="31"/>
      <c r="M105" s="35">
        <f t="shared" si="38"/>
        <v>0</v>
      </c>
      <c r="N105" s="30"/>
      <c r="O105" s="30"/>
      <c r="P105" s="30"/>
      <c r="Q105" s="28"/>
    </row>
    <row r="106" spans="1:17" x14ac:dyDescent="0.3">
      <c r="A106" s="28"/>
      <c r="B106" s="28"/>
      <c r="C106" s="28"/>
      <c r="D106" s="30"/>
      <c r="E106" s="30"/>
      <c r="F106" s="30"/>
      <c r="G106" s="30"/>
      <c r="H106" s="35">
        <f t="shared" si="35"/>
        <v>0</v>
      </c>
      <c r="I106" s="35">
        <f t="shared" si="36"/>
        <v>0</v>
      </c>
      <c r="J106" s="29"/>
      <c r="K106" s="35">
        <f t="shared" si="37"/>
        <v>0</v>
      </c>
      <c r="L106" s="31"/>
      <c r="M106" s="35">
        <f t="shared" si="38"/>
        <v>0</v>
      </c>
      <c r="N106" s="30"/>
      <c r="O106" s="30"/>
      <c r="P106" s="30"/>
      <c r="Q106" s="28"/>
    </row>
    <row r="107" spans="1:17" hidden="1" x14ac:dyDescent="0.3">
      <c r="A107" s="28"/>
      <c r="B107" s="28"/>
      <c r="C107" s="28"/>
      <c r="D107" s="30"/>
      <c r="E107" s="30"/>
      <c r="F107" s="30"/>
      <c r="G107" s="30"/>
      <c r="H107" s="35">
        <f t="shared" si="35"/>
        <v>0</v>
      </c>
      <c r="I107" s="35">
        <f t="shared" si="36"/>
        <v>0</v>
      </c>
      <c r="J107" s="29"/>
      <c r="K107" s="35">
        <f t="shared" si="37"/>
        <v>0</v>
      </c>
      <c r="L107" s="31"/>
      <c r="M107" s="35">
        <f t="shared" si="38"/>
        <v>0</v>
      </c>
      <c r="N107" s="30"/>
      <c r="O107" s="30"/>
      <c r="P107" s="30"/>
      <c r="Q107" s="28"/>
    </row>
    <row r="108" spans="1:17" hidden="1" x14ac:dyDescent="0.3">
      <c r="A108" s="28"/>
      <c r="B108" s="28"/>
      <c r="C108" s="28"/>
      <c r="D108" s="30"/>
      <c r="E108" s="30"/>
      <c r="F108" s="30"/>
      <c r="G108" s="30"/>
      <c r="H108" s="35">
        <f t="shared" si="35"/>
        <v>0</v>
      </c>
      <c r="I108" s="35">
        <f t="shared" si="36"/>
        <v>0</v>
      </c>
      <c r="J108" s="29"/>
      <c r="K108" s="35">
        <f t="shared" si="37"/>
        <v>0</v>
      </c>
      <c r="L108" s="31"/>
      <c r="M108" s="35">
        <f t="shared" si="38"/>
        <v>0</v>
      </c>
      <c r="N108" s="30"/>
      <c r="O108" s="30"/>
      <c r="P108" s="30"/>
      <c r="Q108" s="28"/>
    </row>
    <row r="109" spans="1:17" hidden="1" x14ac:dyDescent="0.3">
      <c r="A109" s="28"/>
      <c r="B109" s="28"/>
      <c r="C109" s="28"/>
      <c r="D109" s="30"/>
      <c r="E109" s="30"/>
      <c r="F109" s="30"/>
      <c r="G109" s="30"/>
      <c r="H109" s="35">
        <f t="shared" si="35"/>
        <v>0</v>
      </c>
      <c r="I109" s="35">
        <f t="shared" si="36"/>
        <v>0</v>
      </c>
      <c r="J109" s="29"/>
      <c r="K109" s="35">
        <f t="shared" si="37"/>
        <v>0</v>
      </c>
      <c r="L109" s="31"/>
      <c r="M109" s="35">
        <f t="shared" si="38"/>
        <v>0</v>
      </c>
      <c r="N109" s="30"/>
      <c r="O109" s="30"/>
      <c r="P109" s="30"/>
      <c r="Q109" s="28"/>
    </row>
    <row r="110" spans="1:17" hidden="1" x14ac:dyDescent="0.3">
      <c r="A110" s="28"/>
      <c r="B110" s="28"/>
      <c r="C110" s="28"/>
      <c r="D110" s="30"/>
      <c r="E110" s="30"/>
      <c r="F110" s="30"/>
      <c r="G110" s="30"/>
      <c r="H110" s="35">
        <f t="shared" si="35"/>
        <v>0</v>
      </c>
      <c r="I110" s="35">
        <f t="shared" si="36"/>
        <v>0</v>
      </c>
      <c r="J110" s="29"/>
      <c r="K110" s="35">
        <f t="shared" si="37"/>
        <v>0</v>
      </c>
      <c r="L110" s="31"/>
      <c r="M110" s="35">
        <f t="shared" si="38"/>
        <v>0</v>
      </c>
      <c r="N110" s="30"/>
      <c r="O110" s="30"/>
      <c r="P110" s="30"/>
      <c r="Q110" s="28"/>
    </row>
    <row r="111" spans="1:17" hidden="1" x14ac:dyDescent="0.3">
      <c r="A111" s="28"/>
      <c r="B111" s="28"/>
      <c r="C111" s="28"/>
      <c r="D111" s="30"/>
      <c r="E111" s="30"/>
      <c r="F111" s="30"/>
      <c r="G111" s="30"/>
      <c r="H111" s="35">
        <f>D111*F111</f>
        <v>0</v>
      </c>
      <c r="I111" s="35">
        <f>(D111+E111)*F111</f>
        <v>0</v>
      </c>
      <c r="J111" s="29"/>
      <c r="K111" s="35">
        <f>I111-J111</f>
        <v>0</v>
      </c>
      <c r="L111" s="31"/>
      <c r="M111" s="35">
        <f t="shared" si="38"/>
        <v>0</v>
      </c>
      <c r="N111" s="30"/>
      <c r="O111" s="30"/>
      <c r="P111" s="30"/>
      <c r="Q111" s="28"/>
    </row>
    <row r="112" spans="1:17" hidden="1" x14ac:dyDescent="0.3">
      <c r="A112" s="28"/>
      <c r="B112" s="28"/>
      <c r="C112" s="28"/>
      <c r="D112" s="30"/>
      <c r="E112" s="30"/>
      <c r="F112" s="30"/>
      <c r="G112" s="30"/>
      <c r="H112" s="35">
        <f t="shared" ref="H112:H119" si="39">D112*F112</f>
        <v>0</v>
      </c>
      <c r="I112" s="35">
        <f t="shared" ref="I112:I119" si="40">(D112+E112)*F112</f>
        <v>0</v>
      </c>
      <c r="J112" s="29"/>
      <c r="K112" s="35">
        <f t="shared" ref="K112:K119" si="41">I112-J112</f>
        <v>0</v>
      </c>
      <c r="L112" s="31"/>
      <c r="M112" s="35">
        <f t="shared" si="38"/>
        <v>0</v>
      </c>
      <c r="N112" s="30"/>
      <c r="O112" s="30"/>
      <c r="P112" s="30"/>
      <c r="Q112" s="28"/>
    </row>
    <row r="113" spans="1:17" hidden="1" x14ac:dyDescent="0.3">
      <c r="A113" s="28"/>
      <c r="B113" s="28"/>
      <c r="C113" s="28"/>
      <c r="D113" s="30"/>
      <c r="E113" s="30"/>
      <c r="F113" s="30"/>
      <c r="G113" s="30"/>
      <c r="H113" s="35">
        <f t="shared" si="39"/>
        <v>0</v>
      </c>
      <c r="I113" s="35">
        <f t="shared" si="40"/>
        <v>0</v>
      </c>
      <c r="J113" s="29"/>
      <c r="K113" s="35">
        <f t="shared" si="41"/>
        <v>0</v>
      </c>
      <c r="L113" s="31"/>
      <c r="M113" s="35">
        <f t="shared" si="38"/>
        <v>0</v>
      </c>
      <c r="N113" s="30"/>
      <c r="O113" s="30"/>
      <c r="P113" s="30"/>
      <c r="Q113" s="28"/>
    </row>
    <row r="114" spans="1:17" hidden="1" x14ac:dyDescent="0.3">
      <c r="A114" s="28"/>
      <c r="B114" s="28"/>
      <c r="C114" s="28"/>
      <c r="D114" s="30"/>
      <c r="E114" s="30"/>
      <c r="F114" s="30"/>
      <c r="G114" s="30"/>
      <c r="H114" s="35">
        <f t="shared" si="39"/>
        <v>0</v>
      </c>
      <c r="I114" s="35">
        <f t="shared" si="40"/>
        <v>0</v>
      </c>
      <c r="J114" s="29"/>
      <c r="K114" s="35">
        <f t="shared" si="41"/>
        <v>0</v>
      </c>
      <c r="L114" s="31"/>
      <c r="M114" s="35">
        <f t="shared" si="38"/>
        <v>0</v>
      </c>
      <c r="N114" s="30"/>
      <c r="O114" s="30"/>
      <c r="P114" s="30"/>
      <c r="Q114" s="28"/>
    </row>
    <row r="115" spans="1:17" hidden="1" x14ac:dyDescent="0.3">
      <c r="A115" s="28"/>
      <c r="B115" s="28"/>
      <c r="C115" s="28"/>
      <c r="D115" s="30"/>
      <c r="E115" s="30"/>
      <c r="F115" s="30"/>
      <c r="G115" s="30"/>
      <c r="H115" s="35">
        <f t="shared" si="39"/>
        <v>0</v>
      </c>
      <c r="I115" s="35">
        <f t="shared" si="40"/>
        <v>0</v>
      </c>
      <c r="J115" s="29"/>
      <c r="K115" s="35">
        <f t="shared" si="41"/>
        <v>0</v>
      </c>
      <c r="L115" s="31"/>
      <c r="M115" s="35">
        <f t="shared" si="38"/>
        <v>0</v>
      </c>
      <c r="N115" s="30"/>
      <c r="O115" s="30"/>
      <c r="P115" s="30"/>
      <c r="Q115" s="28"/>
    </row>
    <row r="116" spans="1:17" hidden="1" x14ac:dyDescent="0.3">
      <c r="A116" s="28"/>
      <c r="B116" s="28"/>
      <c r="C116" s="28"/>
      <c r="D116" s="30"/>
      <c r="E116" s="30"/>
      <c r="F116" s="30"/>
      <c r="G116" s="30"/>
      <c r="H116" s="35">
        <f t="shared" si="39"/>
        <v>0</v>
      </c>
      <c r="I116" s="35">
        <f t="shared" si="40"/>
        <v>0</v>
      </c>
      <c r="J116" s="29"/>
      <c r="K116" s="35">
        <f t="shared" si="41"/>
        <v>0</v>
      </c>
      <c r="L116" s="31"/>
      <c r="M116" s="35">
        <f t="shared" si="38"/>
        <v>0</v>
      </c>
      <c r="N116" s="30"/>
      <c r="O116" s="30"/>
      <c r="P116" s="30"/>
      <c r="Q116" s="28"/>
    </row>
    <row r="117" spans="1:17" hidden="1" x14ac:dyDescent="0.3">
      <c r="A117" s="28"/>
      <c r="B117" s="28"/>
      <c r="C117" s="28"/>
      <c r="D117" s="30"/>
      <c r="E117" s="30"/>
      <c r="F117" s="30"/>
      <c r="G117" s="30"/>
      <c r="H117" s="35">
        <f t="shared" si="39"/>
        <v>0</v>
      </c>
      <c r="I117" s="35">
        <f t="shared" si="40"/>
        <v>0</v>
      </c>
      <c r="J117" s="29"/>
      <c r="K117" s="35">
        <f t="shared" si="41"/>
        <v>0</v>
      </c>
      <c r="L117" s="31"/>
      <c r="M117" s="35">
        <f t="shared" si="38"/>
        <v>0</v>
      </c>
      <c r="N117" s="30"/>
      <c r="O117" s="30"/>
      <c r="P117" s="30"/>
      <c r="Q117" s="28"/>
    </row>
    <row r="118" spans="1:17" hidden="1" x14ac:dyDescent="0.3">
      <c r="A118" s="28"/>
      <c r="B118" s="28"/>
      <c r="C118" s="28"/>
      <c r="D118" s="30"/>
      <c r="E118" s="30"/>
      <c r="F118" s="30"/>
      <c r="G118" s="30"/>
      <c r="H118" s="35">
        <f t="shared" si="39"/>
        <v>0</v>
      </c>
      <c r="I118" s="35">
        <f t="shared" si="40"/>
        <v>0</v>
      </c>
      <c r="J118" s="29"/>
      <c r="K118" s="35">
        <f t="shared" si="41"/>
        <v>0</v>
      </c>
      <c r="L118" s="31"/>
      <c r="M118" s="35">
        <f t="shared" si="38"/>
        <v>0</v>
      </c>
      <c r="N118" s="30"/>
      <c r="O118" s="30"/>
      <c r="P118" s="30"/>
      <c r="Q118" s="28"/>
    </row>
    <row r="119" spans="1:17" hidden="1" x14ac:dyDescent="0.3">
      <c r="A119" s="28"/>
      <c r="B119" s="28"/>
      <c r="C119" s="28"/>
      <c r="D119" s="30"/>
      <c r="E119" s="30"/>
      <c r="F119" s="30"/>
      <c r="G119" s="30"/>
      <c r="H119" s="35">
        <f t="shared" si="39"/>
        <v>0</v>
      </c>
      <c r="I119" s="35">
        <f t="shared" si="40"/>
        <v>0</v>
      </c>
      <c r="J119" s="29"/>
      <c r="K119" s="35">
        <f t="shared" si="41"/>
        <v>0</v>
      </c>
      <c r="L119" s="31"/>
      <c r="M119" s="35">
        <f t="shared" si="38"/>
        <v>0</v>
      </c>
      <c r="N119" s="30"/>
      <c r="O119" s="30"/>
      <c r="P119" s="30"/>
      <c r="Q119" s="28"/>
    </row>
    <row r="120" spans="1:17" s="1" customFormat="1" x14ac:dyDescent="0.3">
      <c r="A120" s="39"/>
      <c r="B120" s="42" t="s">
        <v>18</v>
      </c>
      <c r="C120" s="39"/>
      <c r="D120" s="41"/>
      <c r="E120" s="41"/>
      <c r="F120" s="41"/>
      <c r="G120" s="41"/>
      <c r="H120" s="34">
        <f>SUM(H121:H132)</f>
        <v>0</v>
      </c>
      <c r="I120" s="34">
        <f t="shared" ref="I120:M120" si="42">SUM(I121:I132)</f>
        <v>0</v>
      </c>
      <c r="J120" s="34">
        <f t="shared" si="42"/>
        <v>0</v>
      </c>
      <c r="K120" s="34">
        <f t="shared" si="42"/>
        <v>0</v>
      </c>
      <c r="L120" s="34"/>
      <c r="M120" s="34">
        <f t="shared" si="42"/>
        <v>0</v>
      </c>
      <c r="N120" s="41"/>
      <c r="O120" s="41"/>
      <c r="P120" s="41"/>
      <c r="Q120" s="39"/>
    </row>
    <row r="121" spans="1:17" x14ac:dyDescent="0.3">
      <c r="A121" s="28"/>
      <c r="B121" s="28"/>
      <c r="C121" s="28"/>
      <c r="D121" s="29"/>
      <c r="E121" s="29"/>
      <c r="F121" s="29"/>
      <c r="G121" s="30"/>
      <c r="H121" s="35">
        <f>D121*F121</f>
        <v>0</v>
      </c>
      <c r="I121" s="35">
        <f>(D121+E121)*F121</f>
        <v>0</v>
      </c>
      <c r="J121" s="29"/>
      <c r="K121" s="35">
        <f>I121-J121</f>
        <v>0</v>
      </c>
      <c r="L121" s="77"/>
      <c r="M121" s="35">
        <f>ROUND(J121*L121,6)</f>
        <v>0</v>
      </c>
      <c r="N121" s="30"/>
      <c r="O121" s="30"/>
      <c r="P121" s="30"/>
      <c r="Q121" s="28"/>
    </row>
    <row r="122" spans="1:17" x14ac:dyDescent="0.3">
      <c r="A122" s="28"/>
      <c r="B122" s="28"/>
      <c r="C122" s="28"/>
      <c r="D122" s="30"/>
      <c r="E122" s="30"/>
      <c r="F122" s="30"/>
      <c r="G122" s="30"/>
      <c r="H122" s="35">
        <f t="shared" ref="H122:H132" si="43">D122*F122</f>
        <v>0</v>
      </c>
      <c r="I122" s="35">
        <f t="shared" ref="I122:I132" si="44">(D122+E122)*F122</f>
        <v>0</v>
      </c>
      <c r="J122" s="29"/>
      <c r="K122" s="35">
        <f t="shared" ref="K122:K132" si="45">I122-J122</f>
        <v>0</v>
      </c>
      <c r="L122" s="31"/>
      <c r="M122" s="35">
        <f t="shared" ref="M122:M132" si="46">ROUND(J122*L122,6)</f>
        <v>0</v>
      </c>
      <c r="N122" s="30"/>
      <c r="O122" s="30"/>
      <c r="P122" s="30"/>
      <c r="Q122" s="28"/>
    </row>
    <row r="123" spans="1:17" x14ac:dyDescent="0.3">
      <c r="A123" s="28"/>
      <c r="B123" s="28"/>
      <c r="C123" s="28"/>
      <c r="D123" s="30"/>
      <c r="E123" s="30"/>
      <c r="F123" s="30"/>
      <c r="G123" s="30"/>
      <c r="H123" s="35">
        <f t="shared" si="43"/>
        <v>0</v>
      </c>
      <c r="I123" s="35">
        <f t="shared" si="44"/>
        <v>0</v>
      </c>
      <c r="J123" s="29"/>
      <c r="K123" s="35">
        <f t="shared" si="45"/>
        <v>0</v>
      </c>
      <c r="L123" s="31"/>
      <c r="M123" s="35">
        <f t="shared" si="46"/>
        <v>0</v>
      </c>
      <c r="N123" s="30"/>
      <c r="O123" s="30"/>
      <c r="P123" s="30"/>
      <c r="Q123" s="28"/>
    </row>
    <row r="124" spans="1:17" x14ac:dyDescent="0.3">
      <c r="A124" s="28"/>
      <c r="B124" s="28"/>
      <c r="C124" s="28"/>
      <c r="D124" s="30"/>
      <c r="E124" s="30"/>
      <c r="F124" s="30"/>
      <c r="G124" s="30"/>
      <c r="H124" s="35">
        <f t="shared" si="43"/>
        <v>0</v>
      </c>
      <c r="I124" s="35">
        <f t="shared" si="44"/>
        <v>0</v>
      </c>
      <c r="J124" s="29"/>
      <c r="K124" s="35">
        <f t="shared" si="45"/>
        <v>0</v>
      </c>
      <c r="L124" s="31"/>
      <c r="M124" s="35">
        <f t="shared" si="46"/>
        <v>0</v>
      </c>
      <c r="N124" s="30"/>
      <c r="O124" s="30"/>
      <c r="P124" s="30"/>
      <c r="Q124" s="28"/>
    </row>
    <row r="125" spans="1:17" x14ac:dyDescent="0.3">
      <c r="A125" s="28"/>
      <c r="B125" s="28"/>
      <c r="C125" s="28"/>
      <c r="D125" s="30"/>
      <c r="E125" s="30"/>
      <c r="F125" s="30"/>
      <c r="G125" s="30"/>
      <c r="H125" s="35">
        <f t="shared" si="43"/>
        <v>0</v>
      </c>
      <c r="I125" s="35">
        <f t="shared" si="44"/>
        <v>0</v>
      </c>
      <c r="J125" s="29"/>
      <c r="K125" s="35">
        <f t="shared" si="45"/>
        <v>0</v>
      </c>
      <c r="L125" s="31"/>
      <c r="M125" s="35">
        <f t="shared" si="46"/>
        <v>0</v>
      </c>
      <c r="N125" s="30"/>
      <c r="O125" s="30"/>
      <c r="P125" s="30"/>
      <c r="Q125" s="28"/>
    </row>
    <row r="126" spans="1:17" hidden="1" x14ac:dyDescent="0.3">
      <c r="A126" s="28"/>
      <c r="B126" s="28"/>
      <c r="C126" s="28"/>
      <c r="D126" s="30"/>
      <c r="E126" s="30"/>
      <c r="F126" s="30"/>
      <c r="G126" s="30"/>
      <c r="H126" s="35">
        <f t="shared" si="43"/>
        <v>0</v>
      </c>
      <c r="I126" s="35">
        <f t="shared" si="44"/>
        <v>0</v>
      </c>
      <c r="J126" s="29"/>
      <c r="K126" s="35">
        <f t="shared" si="45"/>
        <v>0</v>
      </c>
      <c r="L126" s="31"/>
      <c r="M126" s="35">
        <f t="shared" si="46"/>
        <v>0</v>
      </c>
      <c r="N126" s="30"/>
      <c r="O126" s="30"/>
      <c r="P126" s="30"/>
      <c r="Q126" s="28"/>
    </row>
    <row r="127" spans="1:17" hidden="1" x14ac:dyDescent="0.3">
      <c r="A127" s="28"/>
      <c r="B127" s="28"/>
      <c r="C127" s="28"/>
      <c r="D127" s="30"/>
      <c r="E127" s="30"/>
      <c r="F127" s="30"/>
      <c r="G127" s="30"/>
      <c r="H127" s="35">
        <f t="shared" si="43"/>
        <v>0</v>
      </c>
      <c r="I127" s="35">
        <f t="shared" si="44"/>
        <v>0</v>
      </c>
      <c r="J127" s="29"/>
      <c r="K127" s="35">
        <f t="shared" si="45"/>
        <v>0</v>
      </c>
      <c r="L127" s="31"/>
      <c r="M127" s="35">
        <f t="shared" si="46"/>
        <v>0</v>
      </c>
      <c r="N127" s="30"/>
      <c r="O127" s="30"/>
      <c r="P127" s="30"/>
      <c r="Q127" s="28"/>
    </row>
    <row r="128" spans="1:17" hidden="1" x14ac:dyDescent="0.3">
      <c r="A128" s="28"/>
      <c r="B128" s="28"/>
      <c r="C128" s="28"/>
      <c r="D128" s="30"/>
      <c r="E128" s="30"/>
      <c r="F128" s="30"/>
      <c r="G128" s="30"/>
      <c r="H128" s="35">
        <f t="shared" si="43"/>
        <v>0</v>
      </c>
      <c r="I128" s="35">
        <f t="shared" si="44"/>
        <v>0</v>
      </c>
      <c r="J128" s="29"/>
      <c r="K128" s="35">
        <f t="shared" si="45"/>
        <v>0</v>
      </c>
      <c r="L128" s="31"/>
      <c r="M128" s="35">
        <f t="shared" si="46"/>
        <v>0</v>
      </c>
      <c r="N128" s="30"/>
      <c r="O128" s="30"/>
      <c r="P128" s="30"/>
      <c r="Q128" s="28"/>
    </row>
    <row r="129" spans="1:17" hidden="1" x14ac:dyDescent="0.3">
      <c r="A129" s="28"/>
      <c r="B129" s="28"/>
      <c r="C129" s="28"/>
      <c r="D129" s="30"/>
      <c r="E129" s="30"/>
      <c r="F129" s="30"/>
      <c r="G129" s="30"/>
      <c r="H129" s="35">
        <f t="shared" si="43"/>
        <v>0</v>
      </c>
      <c r="I129" s="35">
        <f t="shared" si="44"/>
        <v>0</v>
      </c>
      <c r="J129" s="29"/>
      <c r="K129" s="35">
        <f t="shared" si="45"/>
        <v>0</v>
      </c>
      <c r="L129" s="31"/>
      <c r="M129" s="35">
        <f t="shared" si="46"/>
        <v>0</v>
      </c>
      <c r="N129" s="30"/>
      <c r="O129" s="30"/>
      <c r="P129" s="30"/>
      <c r="Q129" s="28"/>
    </row>
    <row r="130" spans="1:17" hidden="1" x14ac:dyDescent="0.3">
      <c r="A130" s="28"/>
      <c r="B130" s="28"/>
      <c r="C130" s="28"/>
      <c r="D130" s="30"/>
      <c r="E130" s="30"/>
      <c r="F130" s="30"/>
      <c r="G130" s="30"/>
      <c r="H130" s="35">
        <f t="shared" si="43"/>
        <v>0</v>
      </c>
      <c r="I130" s="35">
        <f t="shared" si="44"/>
        <v>0</v>
      </c>
      <c r="J130" s="29"/>
      <c r="K130" s="35">
        <f t="shared" si="45"/>
        <v>0</v>
      </c>
      <c r="L130" s="31"/>
      <c r="M130" s="35">
        <f t="shared" si="46"/>
        <v>0</v>
      </c>
      <c r="N130" s="30"/>
      <c r="O130" s="30"/>
      <c r="P130" s="30"/>
      <c r="Q130" s="28"/>
    </row>
    <row r="131" spans="1:17" hidden="1" x14ac:dyDescent="0.3">
      <c r="A131" s="28"/>
      <c r="B131" s="28"/>
      <c r="C131" s="28"/>
      <c r="D131" s="30"/>
      <c r="E131" s="30"/>
      <c r="F131" s="30"/>
      <c r="G131" s="30"/>
      <c r="H131" s="35">
        <f t="shared" si="43"/>
        <v>0</v>
      </c>
      <c r="I131" s="35">
        <f t="shared" si="44"/>
        <v>0</v>
      </c>
      <c r="J131" s="29"/>
      <c r="K131" s="35">
        <f t="shared" si="45"/>
        <v>0</v>
      </c>
      <c r="L131" s="31"/>
      <c r="M131" s="35">
        <f t="shared" si="46"/>
        <v>0</v>
      </c>
      <c r="N131" s="30"/>
      <c r="O131" s="30"/>
      <c r="P131" s="30"/>
      <c r="Q131" s="28"/>
    </row>
    <row r="132" spans="1:17" hidden="1" x14ac:dyDescent="0.3">
      <c r="A132" s="28"/>
      <c r="B132" s="28"/>
      <c r="C132" s="28"/>
      <c r="D132" s="30"/>
      <c r="E132" s="30"/>
      <c r="F132" s="30"/>
      <c r="G132" s="30"/>
      <c r="H132" s="35">
        <f t="shared" si="43"/>
        <v>0</v>
      </c>
      <c r="I132" s="35">
        <f t="shared" si="44"/>
        <v>0</v>
      </c>
      <c r="J132" s="29"/>
      <c r="K132" s="35">
        <f t="shared" si="45"/>
        <v>0</v>
      </c>
      <c r="L132" s="31"/>
      <c r="M132" s="35">
        <f t="shared" si="46"/>
        <v>0</v>
      </c>
      <c r="N132" s="30"/>
      <c r="O132" s="30"/>
      <c r="P132" s="30"/>
      <c r="Q132" s="28"/>
    </row>
    <row r="133" spans="1:17" s="1" customFormat="1" ht="29.25" customHeight="1" x14ac:dyDescent="0.3">
      <c r="A133" s="39"/>
      <c r="B133" s="42" t="s">
        <v>20</v>
      </c>
      <c r="C133" s="39"/>
      <c r="D133" s="41"/>
      <c r="E133" s="41"/>
      <c r="F133" s="41"/>
      <c r="G133" s="41"/>
      <c r="H133" s="34">
        <f>SUM(H134:H138)</f>
        <v>0</v>
      </c>
      <c r="I133" s="34">
        <f>SUM(I134:I138)</f>
        <v>0</v>
      </c>
      <c r="J133" s="34">
        <f>SUM(J134:J138)</f>
        <v>0</v>
      </c>
      <c r="K133" s="34">
        <f>SUM(K134:K138)</f>
        <v>0</v>
      </c>
      <c r="L133" s="43"/>
      <c r="M133" s="34">
        <f>SUM(M134:M138)</f>
        <v>0</v>
      </c>
      <c r="N133" s="41"/>
      <c r="O133" s="41"/>
      <c r="P133" s="41"/>
      <c r="Q133" s="39"/>
    </row>
    <row r="134" spans="1:17" x14ac:dyDescent="0.3">
      <c r="A134" s="28"/>
      <c r="B134" s="28"/>
      <c r="C134" s="28"/>
      <c r="D134" s="29"/>
      <c r="E134" s="29"/>
      <c r="F134" s="29"/>
      <c r="G134" s="30"/>
      <c r="H134" s="35">
        <f>D134*F134</f>
        <v>0</v>
      </c>
      <c r="I134" s="35">
        <f>(D134+E134)*F134</f>
        <v>0</v>
      </c>
      <c r="J134" s="29"/>
      <c r="K134" s="35">
        <f>I134-J134</f>
        <v>0</v>
      </c>
      <c r="L134" s="77"/>
      <c r="M134" s="35">
        <f>ROUND(J134*L134,6)</f>
        <v>0</v>
      </c>
      <c r="N134" s="30"/>
      <c r="O134" s="30"/>
      <c r="P134" s="30"/>
      <c r="Q134" s="28"/>
    </row>
    <row r="135" spans="1:17" x14ac:dyDescent="0.3">
      <c r="A135" s="28"/>
      <c r="B135" s="28"/>
      <c r="C135" s="28"/>
      <c r="D135" s="30"/>
      <c r="E135" s="30"/>
      <c r="F135" s="30"/>
      <c r="G135" s="30"/>
      <c r="H135" s="35">
        <f>D135*F135</f>
        <v>0</v>
      </c>
      <c r="I135" s="35">
        <f>(D135+E135)*F135</f>
        <v>0</v>
      </c>
      <c r="J135" s="29"/>
      <c r="K135" s="35">
        <f>I135-J135</f>
        <v>0</v>
      </c>
      <c r="L135" s="31"/>
      <c r="M135" s="35">
        <f>ROUND(J135*L135,6)</f>
        <v>0</v>
      </c>
      <c r="N135" s="30"/>
      <c r="O135" s="30"/>
      <c r="P135" s="30"/>
      <c r="Q135" s="28"/>
    </row>
    <row r="136" spans="1:17" x14ac:dyDescent="0.3">
      <c r="A136" s="28"/>
      <c r="B136" s="28"/>
      <c r="C136" s="28"/>
      <c r="D136" s="30"/>
      <c r="E136" s="30"/>
      <c r="F136" s="30"/>
      <c r="G136" s="30"/>
      <c r="H136" s="35">
        <f>D136*F136</f>
        <v>0</v>
      </c>
      <c r="I136" s="35">
        <f>(D136+E136)*F136</f>
        <v>0</v>
      </c>
      <c r="J136" s="29"/>
      <c r="K136" s="35">
        <f>I136-J136</f>
        <v>0</v>
      </c>
      <c r="L136" s="31"/>
      <c r="M136" s="35">
        <f>ROUND(J136*L136,6)</f>
        <v>0</v>
      </c>
      <c r="N136" s="30"/>
      <c r="O136" s="30"/>
      <c r="P136" s="30"/>
      <c r="Q136" s="28"/>
    </row>
    <row r="137" spans="1:17" x14ac:dyDescent="0.3">
      <c r="A137" s="28"/>
      <c r="B137" s="28"/>
      <c r="C137" s="28"/>
      <c r="D137" s="30"/>
      <c r="E137" s="30"/>
      <c r="F137" s="30"/>
      <c r="G137" s="30"/>
      <c r="H137" s="35">
        <f>D137*F137</f>
        <v>0</v>
      </c>
      <c r="I137" s="35">
        <f>(D137+E137)*F137</f>
        <v>0</v>
      </c>
      <c r="J137" s="29"/>
      <c r="K137" s="35">
        <f>I137-J137</f>
        <v>0</v>
      </c>
      <c r="L137" s="31"/>
      <c r="M137" s="35">
        <f>ROUND(J137*L137,6)</f>
        <v>0</v>
      </c>
      <c r="N137" s="30"/>
      <c r="O137" s="30"/>
      <c r="P137" s="30"/>
      <c r="Q137" s="28"/>
    </row>
    <row r="138" spans="1:17" x14ac:dyDescent="0.3">
      <c r="A138" s="28"/>
      <c r="B138" s="28"/>
      <c r="C138" s="28"/>
      <c r="D138" s="30"/>
      <c r="E138" s="30"/>
      <c r="F138" s="30"/>
      <c r="G138" s="30"/>
      <c r="H138" s="35">
        <f>D138*F138</f>
        <v>0</v>
      </c>
      <c r="I138" s="35">
        <f>(D138+E138)*F138</f>
        <v>0</v>
      </c>
      <c r="J138" s="29"/>
      <c r="K138" s="35">
        <f>I138-J138</f>
        <v>0</v>
      </c>
      <c r="L138" s="31"/>
      <c r="M138" s="35">
        <f>ROUND(J138*L138,6)</f>
        <v>0</v>
      </c>
      <c r="N138" s="30"/>
      <c r="O138" s="30"/>
      <c r="P138" s="30"/>
      <c r="Q138" s="28"/>
    </row>
    <row r="139" spans="1:17" s="7" customFormat="1" x14ac:dyDescent="0.3">
      <c r="A139" s="45"/>
      <c r="B139" s="44" t="s">
        <v>63</v>
      </c>
      <c r="C139" s="45"/>
      <c r="D139" s="46"/>
      <c r="E139" s="46"/>
      <c r="F139" s="46"/>
      <c r="G139" s="46"/>
      <c r="H139" s="36">
        <f>SUM(H6,H44,H82,H101,H133,H120,H25,H63)</f>
        <v>0</v>
      </c>
      <c r="I139" s="36">
        <f t="shared" ref="I139:M139" si="47">SUM(I6,I44,I82,I101,I133,I120,I25,I63)</f>
        <v>0</v>
      </c>
      <c r="J139" s="36">
        <f t="shared" si="47"/>
        <v>0</v>
      </c>
      <c r="K139" s="36">
        <f t="shared" si="47"/>
        <v>0</v>
      </c>
      <c r="L139" s="36"/>
      <c r="M139" s="36">
        <f t="shared" si="47"/>
        <v>0</v>
      </c>
      <c r="N139" s="46"/>
      <c r="O139" s="46"/>
      <c r="P139" s="46"/>
      <c r="Q139" s="45"/>
    </row>
  </sheetData>
  <sheetProtection password="ED7A" sheet="1" formatCells="0" formatRows="0" insertHyperlinks="0" autoFilter="0" pivotTables="0"/>
  <mergeCells count="3">
    <mergeCell ref="C3:G3"/>
    <mergeCell ref="C1:G1"/>
    <mergeCell ref="C2:G2"/>
  </mergeCells>
  <dataValidations count="4">
    <dataValidation type="list" allowBlank="1" showInputMessage="1" showErrorMessage="1" sqref="C45:C62 C64:C81" xr:uid="{00000000-0002-0000-0200-000000000000}">
      <formula1>INDIRECT(LEFT(B45,2)&amp;RIGHT(B45,1))</formula1>
    </dataValidation>
    <dataValidation type="list" allowBlank="1" showInputMessage="1" showErrorMessage="1" sqref="C7:C24 C26:C43" xr:uid="{00000000-0002-0000-0200-000001000000}">
      <formula1>INDIRECT(LEFT(B7,2))</formula1>
    </dataValidation>
    <dataValidation type="list" allowBlank="1" showInputMessage="1" showErrorMessage="1" sqref="C83:C100" xr:uid="{00000000-0002-0000-0200-000002000000}">
      <formula1>INDIRECT(LEFT(B83,2)&amp;RIGHT(B83,2))</formula1>
    </dataValidation>
    <dataValidation type="list" allowBlank="1" showInputMessage="1" showErrorMessage="1" sqref="C121:C132" xr:uid="{CD6615B2-8E38-4341-9A07-B8F4B6ACD17E}">
      <formula1>INDIRECT(LEFT(B121,3))</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6000000}">
          <x14:formula1>
            <xm:f>Listák!$B$36</xm:f>
          </x14:formula1>
          <xm:sqref>B134:C138</xm:sqref>
        </x14:dataValidation>
        <x14:dataValidation type="list" allowBlank="1" showInputMessage="1" showErrorMessage="1" xr:uid="{00000000-0002-0000-0200-000007000000}">
          <x14:formula1>
            <xm:f>Listák!$B$28</xm:f>
          </x14:formula1>
          <xm:sqref>B102:C119 C120</xm:sqref>
        </x14:dataValidation>
        <x14:dataValidation type="list" allowBlank="1" showInputMessage="1" showErrorMessage="1" xr:uid="{00000000-0002-0000-0200-000008000000}">
          <x14:formula1>
            <xm:f>Listák!$B$23:$B$26</xm:f>
          </x14:formula1>
          <xm:sqref>B83:B100</xm:sqref>
        </x14:dataValidation>
        <x14:dataValidation type="list" allowBlank="1" showInputMessage="1" showErrorMessage="1" xr:uid="{00000000-0002-0000-0200-00000A000000}">
          <x14:formula1>
            <xm:f>Listák!$B$7:$B$10</xm:f>
          </x14:formula1>
          <xm:sqref>B26:B43</xm:sqref>
        </x14:dataValidation>
        <x14:dataValidation type="list" allowBlank="1" showInputMessage="1" showErrorMessage="1" xr:uid="{00000000-0002-0000-0200-000009000000}">
          <x14:formula1>
            <xm:f>Listák!$B$12:$B$18</xm:f>
          </x14:formula1>
          <xm:sqref>B45:B62</xm:sqref>
        </x14:dataValidation>
        <x14:dataValidation type="list" allowBlank="1" showInputMessage="1" showErrorMessage="1" xr:uid="{2931FF2B-A58F-494A-8C86-8788FC2EA39A}">
          <x14:formula1>
            <xm:f>Listák!$B$33:$B$34</xm:f>
          </x14:formula1>
          <xm:sqref>B121:B132</xm:sqref>
        </x14:dataValidation>
        <x14:dataValidation type="list" allowBlank="1" showInputMessage="1" showErrorMessage="1" xr:uid="{00000000-0002-0000-0200-000005000000}">
          <x14:formula1>
            <xm:f>Listák!$AD$3:$AD$9</xm:f>
          </x14:formula1>
          <xm:sqref>P6 P139 P25</xm:sqref>
        </x14:dataValidation>
        <x14:dataValidation type="list" allowBlank="1" showInputMessage="1" showErrorMessage="1" xr:uid="{C3EBB8B0-7B08-4A34-AF25-0D1C079BC957}">
          <x14:formula1>
            <xm:f>Listák!$B$3:$B$5</xm:f>
          </x14:formula1>
          <xm:sqref>B7:B24</xm:sqref>
        </x14:dataValidation>
        <x14:dataValidation type="list" allowBlank="1" showInputMessage="1" showErrorMessage="1" xr:uid="{4DD8A41F-9FD5-497F-94B3-5699A7B321D9}">
          <x14:formula1>
            <xm:f>Listák!$AD$3:$AD$4</xm:f>
          </x14:formula1>
          <xm:sqref>P7:P24</xm:sqref>
        </x14:dataValidation>
        <x14:dataValidation type="list" allowBlank="1" showInputMessage="1" showErrorMessage="1" xr:uid="{869803B9-609A-4BFB-8BA2-BCB95C6014EE}">
          <x14:formula1>
            <xm:f>Listák!$AD$3</xm:f>
          </x14:formula1>
          <xm:sqref>P26:P138</xm:sqref>
        </x14:dataValidation>
        <x14:dataValidation type="list" allowBlank="1" showInputMessage="1" showErrorMessage="1" xr:uid="{FF9AC3E7-0125-40BA-9EDD-AE30D38E6C7C}">
          <x14:formula1>
            <xm:f>Listák!$B$20:$B$21</xm:f>
          </x14:formula1>
          <xm:sqref>B64:B81</xm:sqref>
        </x14:dataValidation>
        <x14:dataValidation type="list" allowBlank="1" showInputMessage="1" showErrorMessage="1" xr:uid="{00000000-0002-0000-0200-000003000000}">
          <x14:formula1>
            <xm:f>Listák!AB$3:AB$4</xm:f>
          </x14:formula1>
          <xm:sqref>N6:N138</xm:sqref>
        </x14:dataValidation>
        <x14:dataValidation type="list" allowBlank="1" showInputMessage="1" showErrorMessage="1" xr:uid="{00000000-0002-0000-0200-000004000000}">
          <x14:formula1>
            <xm:f>Listák!AC$3:AC$5</xm:f>
          </x14:formula1>
          <xm:sqref>O6:O138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39"/>
  <sheetViews>
    <sheetView zoomScaleNormal="100" workbookViewId="0">
      <selection activeCell="L102" sqref="L102"/>
    </sheetView>
  </sheetViews>
  <sheetFormatPr defaultColWidth="9.109375" defaultRowHeight="14.4" x14ac:dyDescent="0.3"/>
  <cols>
    <col min="1" max="1" width="16.109375" style="21" customWidth="1"/>
    <col min="2" max="2" width="25.6640625" style="24" customWidth="1"/>
    <col min="3" max="3" width="11.88671875" style="24" bestFit="1" customWidth="1"/>
    <col min="4" max="4" width="12.109375" style="21" bestFit="1" customWidth="1"/>
    <col min="5" max="6" width="9.109375" style="21"/>
    <col min="7" max="7" width="9.5546875" style="21" customWidth="1"/>
    <col min="8" max="9" width="9.109375" style="37"/>
    <col min="10" max="10" width="9.109375" style="21"/>
    <col min="11" max="11" width="9.109375" style="37"/>
    <col min="12" max="12" width="9.109375" style="23"/>
    <col min="13" max="13" width="9.109375" style="37"/>
    <col min="14" max="16" width="9.109375" style="21"/>
    <col min="17" max="17" width="27.88671875" style="24" customWidth="1"/>
    <col min="18" max="16384" width="9.109375" style="21"/>
  </cols>
  <sheetData>
    <row r="1" spans="1:17" x14ac:dyDescent="0.3">
      <c r="B1" s="22" t="s">
        <v>55</v>
      </c>
      <c r="C1" s="88">
        <f>Költségvetés_részletes_Partner1!C1</f>
        <v>0</v>
      </c>
      <c r="D1" s="88"/>
      <c r="E1" s="88"/>
      <c r="F1" s="88"/>
      <c r="G1" s="88"/>
      <c r="H1" s="32" t="str">
        <f>IF(C1="","KÖTELEZŐEN KITÖLTENDŐ!","")</f>
        <v/>
      </c>
      <c r="I1"/>
      <c r="K1"/>
      <c r="M1"/>
    </row>
    <row r="2" spans="1:17" x14ac:dyDescent="0.3">
      <c r="B2" s="22" t="s">
        <v>56</v>
      </c>
      <c r="C2" s="88">
        <f>Költségvetés_részletes_Partner1!C2</f>
        <v>0</v>
      </c>
      <c r="D2" s="88"/>
      <c r="E2" s="88"/>
      <c r="F2" s="88"/>
      <c r="G2" s="88"/>
      <c r="H2" s="32" t="str">
        <f>IF(C2="","KÖTELEZŐEN KITÖLTENDŐ!","")</f>
        <v/>
      </c>
      <c r="I2"/>
      <c r="K2"/>
      <c r="M2"/>
    </row>
    <row r="3" spans="1:17" x14ac:dyDescent="0.3">
      <c r="B3" s="22" t="s">
        <v>54</v>
      </c>
      <c r="C3" s="88"/>
      <c r="D3" s="88"/>
      <c r="E3" s="88"/>
      <c r="F3" s="88"/>
      <c r="G3" s="88"/>
      <c r="H3" s="32" t="str">
        <f>IF(C3="","KÖTELEZŐEN KITÖLTENDŐ!","")</f>
        <v>KÖTELEZŐEN KITÖLTENDŐ!</v>
      </c>
      <c r="I3"/>
      <c r="K3"/>
      <c r="M3"/>
    </row>
    <row r="4" spans="1:17" x14ac:dyDescent="0.3">
      <c r="H4"/>
      <c r="I4"/>
      <c r="K4"/>
      <c r="M4"/>
    </row>
    <row r="5" spans="1:17" s="27" customFormat="1" ht="60.75" customHeight="1" x14ac:dyDescent="0.3">
      <c r="A5" s="25" t="s">
        <v>145</v>
      </c>
      <c r="B5" s="25" t="s">
        <v>2</v>
      </c>
      <c r="C5" s="25" t="s">
        <v>3</v>
      </c>
      <c r="D5" s="25" t="s">
        <v>42</v>
      </c>
      <c r="E5" s="25" t="s">
        <v>43</v>
      </c>
      <c r="F5" s="25" t="s">
        <v>44</v>
      </c>
      <c r="G5" s="25" t="s">
        <v>53</v>
      </c>
      <c r="H5" s="33" t="s">
        <v>45</v>
      </c>
      <c r="I5" s="33" t="s">
        <v>46</v>
      </c>
      <c r="J5" s="25" t="s">
        <v>47</v>
      </c>
      <c r="K5" s="33" t="s">
        <v>48</v>
      </c>
      <c r="L5" s="26" t="s">
        <v>49</v>
      </c>
      <c r="M5" s="33" t="s">
        <v>50</v>
      </c>
      <c r="N5" s="25" t="s">
        <v>69</v>
      </c>
      <c r="O5" s="25" t="s">
        <v>51</v>
      </c>
      <c r="P5" s="25" t="s">
        <v>70</v>
      </c>
      <c r="Q5" s="25" t="s">
        <v>52</v>
      </c>
    </row>
    <row r="6" spans="1:17" s="1" customFormat="1" x14ac:dyDescent="0.3">
      <c r="A6" s="39"/>
      <c r="B6" s="38" t="s">
        <v>0</v>
      </c>
      <c r="C6" s="39"/>
      <c r="D6" s="40"/>
      <c r="E6" s="40"/>
      <c r="F6" s="40"/>
      <c r="G6" s="41"/>
      <c r="H6" s="34">
        <f>SUM(H7:H24)</f>
        <v>0</v>
      </c>
      <c r="I6" s="34">
        <f>SUM(I7:I24)</f>
        <v>0</v>
      </c>
      <c r="J6" s="34">
        <f>SUM(J7:J24)</f>
        <v>0</v>
      </c>
      <c r="K6" s="34">
        <f>SUM(K7:K24)</f>
        <v>0</v>
      </c>
      <c r="L6" s="34"/>
      <c r="M6" s="34">
        <f>SUM(M7:M24)</f>
        <v>0</v>
      </c>
      <c r="N6" s="41"/>
      <c r="O6" s="41"/>
      <c r="P6" s="41"/>
      <c r="Q6" s="39"/>
    </row>
    <row r="7" spans="1:17" x14ac:dyDescent="0.3">
      <c r="A7" s="28"/>
      <c r="B7" s="28"/>
      <c r="C7" s="28"/>
      <c r="D7" s="29"/>
      <c r="E7" s="29"/>
      <c r="F7" s="29"/>
      <c r="G7" s="30"/>
      <c r="H7" s="35">
        <f>D7*F7</f>
        <v>0</v>
      </c>
      <c r="I7" s="35">
        <f>(D7+E7)*F7</f>
        <v>0</v>
      </c>
      <c r="J7" s="29"/>
      <c r="K7" s="35">
        <f>I7-J7</f>
        <v>0</v>
      </c>
      <c r="L7" s="77"/>
      <c r="M7" s="35">
        <f>ROUND(J7*L7,6)</f>
        <v>0</v>
      </c>
      <c r="N7" s="30"/>
      <c r="O7" s="30"/>
      <c r="P7" s="30"/>
      <c r="Q7" s="28"/>
    </row>
    <row r="8" spans="1:17" x14ac:dyDescent="0.3">
      <c r="A8" s="28"/>
      <c r="B8" s="28"/>
      <c r="C8" s="28"/>
      <c r="D8" s="29"/>
      <c r="E8" s="29"/>
      <c r="F8" s="29"/>
      <c r="G8" s="30"/>
      <c r="H8" s="35">
        <f t="shared" ref="H8:H15" si="0">D8*F8</f>
        <v>0</v>
      </c>
      <c r="I8" s="35">
        <f t="shared" ref="I8:I15" si="1">(D8+E8)*F8</f>
        <v>0</v>
      </c>
      <c r="J8" s="29"/>
      <c r="K8" s="35">
        <f t="shared" ref="K8:K15" si="2">I8-J8</f>
        <v>0</v>
      </c>
      <c r="L8" s="31"/>
      <c r="M8" s="35">
        <f t="shared" ref="M8:M24" si="3">ROUND(J8*L8,6)</f>
        <v>0</v>
      </c>
      <c r="N8" s="30"/>
      <c r="O8" s="30"/>
      <c r="P8" s="30"/>
      <c r="Q8" s="28"/>
    </row>
    <row r="9" spans="1:17" x14ac:dyDescent="0.3">
      <c r="A9" s="28"/>
      <c r="B9" s="28"/>
      <c r="C9" s="28"/>
      <c r="D9" s="29"/>
      <c r="E9" s="29"/>
      <c r="F9" s="29"/>
      <c r="G9" s="30"/>
      <c r="H9" s="35">
        <f t="shared" si="0"/>
        <v>0</v>
      </c>
      <c r="I9" s="35">
        <f t="shared" si="1"/>
        <v>0</v>
      </c>
      <c r="J9" s="29"/>
      <c r="K9" s="35">
        <f t="shared" si="2"/>
        <v>0</v>
      </c>
      <c r="L9" s="31"/>
      <c r="M9" s="35">
        <f t="shared" si="3"/>
        <v>0</v>
      </c>
      <c r="N9" s="30"/>
      <c r="O9" s="30"/>
      <c r="P9" s="30"/>
      <c r="Q9" s="28"/>
    </row>
    <row r="10" spans="1:17" x14ac:dyDescent="0.3">
      <c r="A10" s="28"/>
      <c r="B10" s="28"/>
      <c r="C10" s="28"/>
      <c r="D10" s="29"/>
      <c r="E10" s="29"/>
      <c r="F10" s="29"/>
      <c r="G10" s="30"/>
      <c r="H10" s="35">
        <f t="shared" si="0"/>
        <v>0</v>
      </c>
      <c r="I10" s="35">
        <f t="shared" si="1"/>
        <v>0</v>
      </c>
      <c r="J10" s="29"/>
      <c r="K10" s="35">
        <f t="shared" si="2"/>
        <v>0</v>
      </c>
      <c r="L10" s="31"/>
      <c r="M10" s="35">
        <f t="shared" si="3"/>
        <v>0</v>
      </c>
      <c r="N10" s="30"/>
      <c r="O10" s="30"/>
      <c r="P10" s="30"/>
      <c r="Q10" s="28"/>
    </row>
    <row r="11" spans="1:17" x14ac:dyDescent="0.3">
      <c r="A11" s="28"/>
      <c r="B11" s="28"/>
      <c r="C11" s="28"/>
      <c r="D11" s="29"/>
      <c r="E11" s="29"/>
      <c r="F11" s="29"/>
      <c r="G11" s="30"/>
      <c r="H11" s="35">
        <f t="shared" si="0"/>
        <v>0</v>
      </c>
      <c r="I11" s="35">
        <f t="shared" si="1"/>
        <v>0</v>
      </c>
      <c r="J11" s="29"/>
      <c r="K11" s="35">
        <f t="shared" si="2"/>
        <v>0</v>
      </c>
      <c r="L11" s="31"/>
      <c r="M11" s="35">
        <f t="shared" si="3"/>
        <v>0</v>
      </c>
      <c r="N11" s="30"/>
      <c r="O11" s="30"/>
      <c r="P11" s="30"/>
      <c r="Q11" s="28"/>
    </row>
    <row r="12" spans="1:17" hidden="1" x14ac:dyDescent="0.3">
      <c r="A12" s="28"/>
      <c r="B12" s="28"/>
      <c r="C12" s="28"/>
      <c r="D12" s="29"/>
      <c r="E12" s="29"/>
      <c r="F12" s="29"/>
      <c r="G12" s="30"/>
      <c r="H12" s="35">
        <f t="shared" si="0"/>
        <v>0</v>
      </c>
      <c r="I12" s="35">
        <f t="shared" si="1"/>
        <v>0</v>
      </c>
      <c r="J12" s="29"/>
      <c r="K12" s="35">
        <f t="shared" si="2"/>
        <v>0</v>
      </c>
      <c r="L12" s="31"/>
      <c r="M12" s="35">
        <f t="shared" si="3"/>
        <v>0</v>
      </c>
      <c r="N12" s="30"/>
      <c r="O12" s="30"/>
      <c r="P12" s="30"/>
      <c r="Q12" s="28"/>
    </row>
    <row r="13" spans="1:17" hidden="1" x14ac:dyDescent="0.3">
      <c r="A13" s="28"/>
      <c r="B13" s="28"/>
      <c r="C13" s="28"/>
      <c r="D13" s="29"/>
      <c r="E13" s="29"/>
      <c r="F13" s="29"/>
      <c r="G13" s="30"/>
      <c r="H13" s="35">
        <f t="shared" si="0"/>
        <v>0</v>
      </c>
      <c r="I13" s="35">
        <f t="shared" si="1"/>
        <v>0</v>
      </c>
      <c r="J13" s="29"/>
      <c r="K13" s="35">
        <f t="shared" si="2"/>
        <v>0</v>
      </c>
      <c r="L13" s="31"/>
      <c r="M13" s="35">
        <f t="shared" si="3"/>
        <v>0</v>
      </c>
      <c r="N13" s="30"/>
      <c r="O13" s="30"/>
      <c r="P13" s="30"/>
      <c r="Q13" s="28"/>
    </row>
    <row r="14" spans="1:17" hidden="1" x14ac:dyDescent="0.3">
      <c r="A14" s="28"/>
      <c r="B14" s="28"/>
      <c r="C14" s="28"/>
      <c r="D14" s="29"/>
      <c r="E14" s="29"/>
      <c r="F14" s="29"/>
      <c r="G14" s="30"/>
      <c r="H14" s="35">
        <f t="shared" si="0"/>
        <v>0</v>
      </c>
      <c r="I14" s="35">
        <f t="shared" si="1"/>
        <v>0</v>
      </c>
      <c r="J14" s="29"/>
      <c r="K14" s="35">
        <f t="shared" si="2"/>
        <v>0</v>
      </c>
      <c r="L14" s="31"/>
      <c r="M14" s="35">
        <f t="shared" si="3"/>
        <v>0</v>
      </c>
      <c r="N14" s="30"/>
      <c r="O14" s="30"/>
      <c r="P14" s="30"/>
      <c r="Q14" s="28"/>
    </row>
    <row r="15" spans="1:17" hidden="1" x14ac:dyDescent="0.3">
      <c r="A15" s="28"/>
      <c r="B15" s="28"/>
      <c r="C15" s="28"/>
      <c r="D15" s="29"/>
      <c r="E15" s="29"/>
      <c r="F15" s="29"/>
      <c r="G15" s="30"/>
      <c r="H15" s="35">
        <f t="shared" si="0"/>
        <v>0</v>
      </c>
      <c r="I15" s="35">
        <f t="shared" si="1"/>
        <v>0</v>
      </c>
      <c r="J15" s="29"/>
      <c r="K15" s="35">
        <f t="shared" si="2"/>
        <v>0</v>
      </c>
      <c r="L15" s="31"/>
      <c r="M15" s="35">
        <f t="shared" si="3"/>
        <v>0</v>
      </c>
      <c r="N15" s="30"/>
      <c r="O15" s="30"/>
      <c r="P15" s="30"/>
      <c r="Q15" s="28"/>
    </row>
    <row r="16" spans="1:17" hidden="1" x14ac:dyDescent="0.3">
      <c r="A16" s="28"/>
      <c r="B16" s="28"/>
      <c r="C16" s="28"/>
      <c r="D16" s="29"/>
      <c r="E16" s="29"/>
      <c r="F16" s="29"/>
      <c r="G16" s="30"/>
      <c r="H16" s="35">
        <f>D16*F16</f>
        <v>0</v>
      </c>
      <c r="I16" s="35">
        <f>(D16+E16)*F16</f>
        <v>0</v>
      </c>
      <c r="J16" s="29"/>
      <c r="K16" s="35">
        <f>I16-J16</f>
        <v>0</v>
      </c>
      <c r="L16" s="31"/>
      <c r="M16" s="35">
        <f t="shared" si="3"/>
        <v>0</v>
      </c>
      <c r="N16" s="30"/>
      <c r="O16" s="30"/>
      <c r="P16" s="30"/>
      <c r="Q16" s="28"/>
    </row>
    <row r="17" spans="1:17" hidden="1" x14ac:dyDescent="0.3">
      <c r="A17" s="28"/>
      <c r="B17" s="28"/>
      <c r="C17" s="28"/>
      <c r="D17" s="29"/>
      <c r="E17" s="29"/>
      <c r="F17" s="29"/>
      <c r="G17" s="30"/>
      <c r="H17" s="35">
        <f t="shared" ref="H17:H24" si="4">D17*F17</f>
        <v>0</v>
      </c>
      <c r="I17" s="35">
        <f t="shared" ref="I17:I24" si="5">(D17+E17)*F17</f>
        <v>0</v>
      </c>
      <c r="J17" s="29"/>
      <c r="K17" s="35">
        <f t="shared" ref="K17:K24" si="6">I17-J17</f>
        <v>0</v>
      </c>
      <c r="L17" s="31"/>
      <c r="M17" s="35">
        <f t="shared" si="3"/>
        <v>0</v>
      </c>
      <c r="N17" s="30"/>
      <c r="O17" s="30"/>
      <c r="P17" s="30"/>
      <c r="Q17" s="28"/>
    </row>
    <row r="18" spans="1:17" hidden="1" x14ac:dyDescent="0.3">
      <c r="A18" s="28"/>
      <c r="B18" s="28"/>
      <c r="C18" s="28"/>
      <c r="D18" s="29"/>
      <c r="E18" s="29"/>
      <c r="F18" s="29"/>
      <c r="G18" s="30"/>
      <c r="H18" s="35">
        <f t="shared" si="4"/>
        <v>0</v>
      </c>
      <c r="I18" s="35">
        <f t="shared" si="5"/>
        <v>0</v>
      </c>
      <c r="J18" s="29"/>
      <c r="K18" s="35">
        <f t="shared" si="6"/>
        <v>0</v>
      </c>
      <c r="L18" s="31"/>
      <c r="M18" s="35">
        <f t="shared" si="3"/>
        <v>0</v>
      </c>
      <c r="N18" s="30"/>
      <c r="O18" s="30"/>
      <c r="P18" s="30"/>
      <c r="Q18" s="28"/>
    </row>
    <row r="19" spans="1:17" hidden="1" x14ac:dyDescent="0.3">
      <c r="A19" s="28"/>
      <c r="B19" s="28"/>
      <c r="C19" s="28"/>
      <c r="D19" s="29"/>
      <c r="E19" s="29"/>
      <c r="F19" s="29"/>
      <c r="G19" s="30"/>
      <c r="H19" s="35">
        <f t="shared" si="4"/>
        <v>0</v>
      </c>
      <c r="I19" s="35">
        <f t="shared" si="5"/>
        <v>0</v>
      </c>
      <c r="J19" s="29"/>
      <c r="K19" s="35">
        <f t="shared" si="6"/>
        <v>0</v>
      </c>
      <c r="L19" s="31"/>
      <c r="M19" s="35">
        <f t="shared" si="3"/>
        <v>0</v>
      </c>
      <c r="N19" s="30"/>
      <c r="O19" s="30"/>
      <c r="P19" s="30"/>
      <c r="Q19" s="28"/>
    </row>
    <row r="20" spans="1:17" hidden="1" x14ac:dyDescent="0.3">
      <c r="A20" s="28"/>
      <c r="B20" s="28"/>
      <c r="C20" s="28"/>
      <c r="D20" s="29"/>
      <c r="E20" s="29"/>
      <c r="F20" s="29"/>
      <c r="G20" s="30"/>
      <c r="H20" s="35">
        <f t="shared" si="4"/>
        <v>0</v>
      </c>
      <c r="I20" s="35">
        <f t="shared" si="5"/>
        <v>0</v>
      </c>
      <c r="J20" s="29"/>
      <c r="K20" s="35">
        <f t="shared" si="6"/>
        <v>0</v>
      </c>
      <c r="L20" s="31"/>
      <c r="M20" s="35">
        <f t="shared" si="3"/>
        <v>0</v>
      </c>
      <c r="N20" s="30"/>
      <c r="O20" s="30"/>
      <c r="P20" s="30"/>
      <c r="Q20" s="28"/>
    </row>
    <row r="21" spans="1:17" hidden="1" x14ac:dyDescent="0.3">
      <c r="A21" s="28"/>
      <c r="B21" s="28"/>
      <c r="C21" s="28"/>
      <c r="D21" s="29"/>
      <c r="E21" s="29"/>
      <c r="F21" s="29"/>
      <c r="G21" s="30"/>
      <c r="H21" s="35">
        <f t="shared" si="4"/>
        <v>0</v>
      </c>
      <c r="I21" s="35">
        <f t="shared" si="5"/>
        <v>0</v>
      </c>
      <c r="J21" s="29"/>
      <c r="K21" s="35">
        <f t="shared" si="6"/>
        <v>0</v>
      </c>
      <c r="L21" s="31"/>
      <c r="M21" s="35">
        <f t="shared" si="3"/>
        <v>0</v>
      </c>
      <c r="N21" s="30"/>
      <c r="O21" s="30"/>
      <c r="P21" s="30"/>
      <c r="Q21" s="28"/>
    </row>
    <row r="22" spans="1:17" hidden="1" x14ac:dyDescent="0.3">
      <c r="A22" s="28"/>
      <c r="B22" s="28"/>
      <c r="C22" s="28"/>
      <c r="D22" s="29"/>
      <c r="E22" s="29"/>
      <c r="F22" s="29"/>
      <c r="G22" s="30"/>
      <c r="H22" s="35">
        <f t="shared" si="4"/>
        <v>0</v>
      </c>
      <c r="I22" s="35">
        <f t="shared" si="5"/>
        <v>0</v>
      </c>
      <c r="J22" s="29"/>
      <c r="K22" s="35">
        <f t="shared" si="6"/>
        <v>0</v>
      </c>
      <c r="L22" s="31"/>
      <c r="M22" s="35">
        <f t="shared" si="3"/>
        <v>0</v>
      </c>
      <c r="N22" s="30"/>
      <c r="O22" s="30"/>
      <c r="P22" s="30"/>
      <c r="Q22" s="28"/>
    </row>
    <row r="23" spans="1:17" hidden="1" x14ac:dyDescent="0.3">
      <c r="A23" s="28"/>
      <c r="B23" s="28"/>
      <c r="C23" s="28"/>
      <c r="D23" s="29"/>
      <c r="E23" s="29"/>
      <c r="F23" s="29"/>
      <c r="G23" s="30"/>
      <c r="H23" s="35">
        <f t="shared" si="4"/>
        <v>0</v>
      </c>
      <c r="I23" s="35">
        <f t="shared" si="5"/>
        <v>0</v>
      </c>
      <c r="J23" s="29"/>
      <c r="K23" s="35">
        <f t="shared" si="6"/>
        <v>0</v>
      </c>
      <c r="L23" s="31"/>
      <c r="M23" s="35">
        <f t="shared" si="3"/>
        <v>0</v>
      </c>
      <c r="N23" s="30"/>
      <c r="O23" s="30"/>
      <c r="P23" s="30"/>
      <c r="Q23" s="28"/>
    </row>
    <row r="24" spans="1:17" hidden="1" x14ac:dyDescent="0.3">
      <c r="A24" s="28"/>
      <c r="B24" s="28"/>
      <c r="C24" s="28"/>
      <c r="D24" s="29"/>
      <c r="E24" s="29"/>
      <c r="F24" s="29"/>
      <c r="G24" s="30"/>
      <c r="H24" s="35">
        <f t="shared" si="4"/>
        <v>0</v>
      </c>
      <c r="I24" s="35">
        <f t="shared" si="5"/>
        <v>0</v>
      </c>
      <c r="J24" s="29"/>
      <c r="K24" s="35">
        <f t="shared" si="6"/>
        <v>0</v>
      </c>
      <c r="L24" s="31"/>
      <c r="M24" s="35">
        <f t="shared" si="3"/>
        <v>0</v>
      </c>
      <c r="N24" s="30"/>
      <c r="O24" s="30"/>
      <c r="P24" s="30"/>
      <c r="Q24" s="28"/>
    </row>
    <row r="25" spans="1:17" s="1" customFormat="1" ht="30" customHeight="1" x14ac:dyDescent="0.3">
      <c r="A25" s="39"/>
      <c r="B25" s="42" t="s">
        <v>4</v>
      </c>
      <c r="C25" s="39"/>
      <c r="D25" s="41"/>
      <c r="E25" s="41"/>
      <c r="F25" s="41"/>
      <c r="G25" s="41"/>
      <c r="H25" s="34">
        <f>SUM(H26:H43)</f>
        <v>0</v>
      </c>
      <c r="I25" s="34">
        <f>SUM(I26:I43)</f>
        <v>0</v>
      </c>
      <c r="J25" s="34">
        <f>SUM(J26:J43)</f>
        <v>0</v>
      </c>
      <c r="K25" s="34">
        <f>SUM(K26:K43)</f>
        <v>0</v>
      </c>
      <c r="L25" s="34"/>
      <c r="M25" s="34">
        <f>SUM(M26:M43)</f>
        <v>0</v>
      </c>
      <c r="N25" s="41"/>
      <c r="O25" s="41"/>
      <c r="P25" s="41"/>
      <c r="Q25" s="39"/>
    </row>
    <row r="26" spans="1:17" x14ac:dyDescent="0.3">
      <c r="A26" s="28"/>
      <c r="B26" s="28"/>
      <c r="C26" s="28"/>
      <c r="D26" s="29"/>
      <c r="E26" s="29"/>
      <c r="F26" s="29"/>
      <c r="G26" s="30"/>
      <c r="H26" s="35">
        <f>D26*F26</f>
        <v>0</v>
      </c>
      <c r="I26" s="35">
        <f>(D26+E26)*F26</f>
        <v>0</v>
      </c>
      <c r="J26" s="29"/>
      <c r="K26" s="35">
        <f>I26-J26</f>
        <v>0</v>
      </c>
      <c r="L26" s="77"/>
      <c r="M26" s="35">
        <f>ROUND(J26*L26,6)</f>
        <v>0</v>
      </c>
      <c r="N26" s="30"/>
      <c r="O26" s="30"/>
      <c r="P26" s="30"/>
      <c r="Q26" s="28"/>
    </row>
    <row r="27" spans="1:17" x14ac:dyDescent="0.3">
      <c r="A27" s="28"/>
      <c r="B27" s="28"/>
      <c r="C27" s="28"/>
      <c r="D27" s="30"/>
      <c r="E27" s="30"/>
      <c r="F27" s="30"/>
      <c r="G27" s="30"/>
      <c r="H27" s="35">
        <f t="shared" ref="H27:H34" si="7">D27*F27</f>
        <v>0</v>
      </c>
      <c r="I27" s="35">
        <f t="shared" ref="I27:I34" si="8">(D27+E27)*F27</f>
        <v>0</v>
      </c>
      <c r="J27" s="29"/>
      <c r="K27" s="35">
        <f t="shared" ref="K27:K34" si="9">I27-J27</f>
        <v>0</v>
      </c>
      <c r="L27" s="31"/>
      <c r="M27" s="35">
        <f t="shared" ref="M27:M43" si="10">ROUND(J27*L27,6)</f>
        <v>0</v>
      </c>
      <c r="N27" s="30"/>
      <c r="O27" s="30"/>
      <c r="P27" s="30"/>
      <c r="Q27" s="28"/>
    </row>
    <row r="28" spans="1:17" x14ac:dyDescent="0.3">
      <c r="A28" s="28"/>
      <c r="B28" s="28"/>
      <c r="C28" s="28"/>
      <c r="D28" s="30"/>
      <c r="E28" s="30"/>
      <c r="F28" s="30"/>
      <c r="G28" s="30"/>
      <c r="H28" s="35">
        <f t="shared" si="7"/>
        <v>0</v>
      </c>
      <c r="I28" s="35">
        <f t="shared" si="8"/>
        <v>0</v>
      </c>
      <c r="J28" s="29"/>
      <c r="K28" s="35">
        <f t="shared" si="9"/>
        <v>0</v>
      </c>
      <c r="L28" s="31"/>
      <c r="M28" s="35">
        <f t="shared" si="10"/>
        <v>0</v>
      </c>
      <c r="N28" s="30"/>
      <c r="O28" s="30"/>
      <c r="P28" s="30"/>
      <c r="Q28" s="28"/>
    </row>
    <row r="29" spans="1:17" x14ac:dyDescent="0.3">
      <c r="A29" s="28"/>
      <c r="B29" s="28"/>
      <c r="C29" s="28"/>
      <c r="D29" s="30"/>
      <c r="E29" s="30"/>
      <c r="F29" s="30"/>
      <c r="G29" s="30"/>
      <c r="H29" s="35">
        <f t="shared" si="7"/>
        <v>0</v>
      </c>
      <c r="I29" s="35">
        <f t="shared" si="8"/>
        <v>0</v>
      </c>
      <c r="J29" s="29"/>
      <c r="K29" s="35">
        <f t="shared" si="9"/>
        <v>0</v>
      </c>
      <c r="L29" s="31"/>
      <c r="M29" s="35">
        <f t="shared" si="10"/>
        <v>0</v>
      </c>
      <c r="N29" s="30"/>
      <c r="O29" s="30"/>
      <c r="P29" s="30"/>
      <c r="Q29" s="28"/>
    </row>
    <row r="30" spans="1:17" x14ac:dyDescent="0.3">
      <c r="A30" s="28"/>
      <c r="B30" s="28"/>
      <c r="C30" s="28"/>
      <c r="D30" s="30"/>
      <c r="E30" s="30"/>
      <c r="F30" s="30"/>
      <c r="G30" s="30"/>
      <c r="H30" s="35">
        <f t="shared" si="7"/>
        <v>0</v>
      </c>
      <c r="I30" s="35">
        <f t="shared" si="8"/>
        <v>0</v>
      </c>
      <c r="J30" s="29"/>
      <c r="K30" s="35">
        <f t="shared" si="9"/>
        <v>0</v>
      </c>
      <c r="L30" s="31"/>
      <c r="M30" s="35">
        <f t="shared" si="10"/>
        <v>0</v>
      </c>
      <c r="N30" s="30"/>
      <c r="O30" s="30"/>
      <c r="P30" s="30"/>
      <c r="Q30" s="28"/>
    </row>
    <row r="31" spans="1:17" hidden="1" x14ac:dyDescent="0.3">
      <c r="A31" s="28"/>
      <c r="B31" s="28"/>
      <c r="C31" s="28"/>
      <c r="D31" s="30"/>
      <c r="E31" s="30"/>
      <c r="F31" s="30"/>
      <c r="G31" s="30"/>
      <c r="H31" s="35">
        <f t="shared" si="7"/>
        <v>0</v>
      </c>
      <c r="I31" s="35">
        <f t="shared" si="8"/>
        <v>0</v>
      </c>
      <c r="J31" s="29"/>
      <c r="K31" s="35">
        <f t="shared" si="9"/>
        <v>0</v>
      </c>
      <c r="L31" s="31"/>
      <c r="M31" s="35">
        <f t="shared" si="10"/>
        <v>0</v>
      </c>
      <c r="N31" s="30"/>
      <c r="O31" s="30"/>
      <c r="P31" s="30"/>
      <c r="Q31" s="28"/>
    </row>
    <row r="32" spans="1:17" hidden="1" x14ac:dyDescent="0.3">
      <c r="A32" s="28"/>
      <c r="B32" s="28"/>
      <c r="C32" s="28"/>
      <c r="D32" s="30"/>
      <c r="E32" s="30"/>
      <c r="F32" s="30"/>
      <c r="G32" s="30"/>
      <c r="H32" s="35">
        <f t="shared" si="7"/>
        <v>0</v>
      </c>
      <c r="I32" s="35">
        <f t="shared" si="8"/>
        <v>0</v>
      </c>
      <c r="J32" s="29"/>
      <c r="K32" s="35">
        <f t="shared" si="9"/>
        <v>0</v>
      </c>
      <c r="L32" s="31"/>
      <c r="M32" s="35">
        <f t="shared" si="10"/>
        <v>0</v>
      </c>
      <c r="N32" s="30"/>
      <c r="O32" s="30"/>
      <c r="P32" s="30"/>
      <c r="Q32" s="28"/>
    </row>
    <row r="33" spans="1:17" hidden="1" x14ac:dyDescent="0.3">
      <c r="A33" s="28"/>
      <c r="B33" s="28"/>
      <c r="C33" s="28"/>
      <c r="D33" s="30"/>
      <c r="E33" s="30"/>
      <c r="F33" s="30"/>
      <c r="G33" s="30"/>
      <c r="H33" s="35">
        <f t="shared" si="7"/>
        <v>0</v>
      </c>
      <c r="I33" s="35">
        <f t="shared" si="8"/>
        <v>0</v>
      </c>
      <c r="J33" s="29"/>
      <c r="K33" s="35">
        <f t="shared" si="9"/>
        <v>0</v>
      </c>
      <c r="L33" s="31"/>
      <c r="M33" s="35">
        <f t="shared" si="10"/>
        <v>0</v>
      </c>
      <c r="N33" s="30"/>
      <c r="O33" s="30"/>
      <c r="P33" s="30"/>
      <c r="Q33" s="28"/>
    </row>
    <row r="34" spans="1:17" hidden="1" x14ac:dyDescent="0.3">
      <c r="A34" s="28"/>
      <c r="B34" s="28"/>
      <c r="C34" s="28"/>
      <c r="D34" s="30"/>
      <c r="E34" s="30"/>
      <c r="F34" s="30"/>
      <c r="G34" s="30"/>
      <c r="H34" s="35">
        <f t="shared" si="7"/>
        <v>0</v>
      </c>
      <c r="I34" s="35">
        <f t="shared" si="8"/>
        <v>0</v>
      </c>
      <c r="J34" s="29"/>
      <c r="K34" s="35">
        <f t="shared" si="9"/>
        <v>0</v>
      </c>
      <c r="L34" s="31"/>
      <c r="M34" s="35">
        <f t="shared" si="10"/>
        <v>0</v>
      </c>
      <c r="N34" s="30"/>
      <c r="O34" s="30"/>
      <c r="P34" s="30"/>
      <c r="Q34" s="28"/>
    </row>
    <row r="35" spans="1:17" hidden="1" x14ac:dyDescent="0.3">
      <c r="A35" s="28"/>
      <c r="B35" s="28"/>
      <c r="C35" s="28"/>
      <c r="D35" s="30"/>
      <c r="E35" s="30"/>
      <c r="F35" s="30"/>
      <c r="G35" s="30"/>
      <c r="H35" s="35">
        <f>D35*F35</f>
        <v>0</v>
      </c>
      <c r="I35" s="35">
        <f>(D35+E35)*F35</f>
        <v>0</v>
      </c>
      <c r="J35" s="29"/>
      <c r="K35" s="35">
        <f>I35-J35</f>
        <v>0</v>
      </c>
      <c r="L35" s="31"/>
      <c r="M35" s="35">
        <f t="shared" si="10"/>
        <v>0</v>
      </c>
      <c r="N35" s="30"/>
      <c r="O35" s="30"/>
      <c r="P35" s="30"/>
      <c r="Q35" s="28"/>
    </row>
    <row r="36" spans="1:17" hidden="1" x14ac:dyDescent="0.3">
      <c r="A36" s="28"/>
      <c r="B36" s="28"/>
      <c r="C36" s="28"/>
      <c r="D36" s="30"/>
      <c r="E36" s="30"/>
      <c r="F36" s="30"/>
      <c r="G36" s="30"/>
      <c r="H36" s="35">
        <f t="shared" ref="H36:H43" si="11">D36*F36</f>
        <v>0</v>
      </c>
      <c r="I36" s="35">
        <f t="shared" ref="I36:I43" si="12">(D36+E36)*F36</f>
        <v>0</v>
      </c>
      <c r="J36" s="29"/>
      <c r="K36" s="35">
        <f t="shared" ref="K36:K43" si="13">I36-J36</f>
        <v>0</v>
      </c>
      <c r="L36" s="31"/>
      <c r="M36" s="35">
        <f t="shared" si="10"/>
        <v>0</v>
      </c>
      <c r="N36" s="30"/>
      <c r="O36" s="30"/>
      <c r="P36" s="30"/>
      <c r="Q36" s="28"/>
    </row>
    <row r="37" spans="1:17" hidden="1" x14ac:dyDescent="0.3">
      <c r="A37" s="28"/>
      <c r="B37" s="28"/>
      <c r="C37" s="28"/>
      <c r="D37" s="30"/>
      <c r="E37" s="30"/>
      <c r="F37" s="30"/>
      <c r="G37" s="30"/>
      <c r="H37" s="35">
        <f t="shared" si="11"/>
        <v>0</v>
      </c>
      <c r="I37" s="35">
        <f t="shared" si="12"/>
        <v>0</v>
      </c>
      <c r="J37" s="29"/>
      <c r="K37" s="35">
        <f t="shared" si="13"/>
        <v>0</v>
      </c>
      <c r="L37" s="31"/>
      <c r="M37" s="35">
        <f t="shared" si="10"/>
        <v>0</v>
      </c>
      <c r="N37" s="30"/>
      <c r="O37" s="30"/>
      <c r="P37" s="30"/>
      <c r="Q37" s="28"/>
    </row>
    <row r="38" spans="1:17" hidden="1" x14ac:dyDescent="0.3">
      <c r="A38" s="28"/>
      <c r="B38" s="28"/>
      <c r="C38" s="28"/>
      <c r="D38" s="30"/>
      <c r="E38" s="30"/>
      <c r="F38" s="30"/>
      <c r="G38" s="30"/>
      <c r="H38" s="35">
        <f t="shared" si="11"/>
        <v>0</v>
      </c>
      <c r="I38" s="35">
        <f t="shared" si="12"/>
        <v>0</v>
      </c>
      <c r="J38" s="29"/>
      <c r="K38" s="35">
        <f t="shared" si="13"/>
        <v>0</v>
      </c>
      <c r="L38" s="31"/>
      <c r="M38" s="35">
        <f t="shared" si="10"/>
        <v>0</v>
      </c>
      <c r="N38" s="30"/>
      <c r="O38" s="30"/>
      <c r="P38" s="30"/>
      <c r="Q38" s="28"/>
    </row>
    <row r="39" spans="1:17" hidden="1" x14ac:dyDescent="0.3">
      <c r="A39" s="28"/>
      <c r="B39" s="28"/>
      <c r="C39" s="28"/>
      <c r="D39" s="30"/>
      <c r="E39" s="30"/>
      <c r="F39" s="30"/>
      <c r="G39" s="30"/>
      <c r="H39" s="35">
        <f t="shared" si="11"/>
        <v>0</v>
      </c>
      <c r="I39" s="35">
        <f t="shared" si="12"/>
        <v>0</v>
      </c>
      <c r="J39" s="29"/>
      <c r="K39" s="35">
        <f t="shared" si="13"/>
        <v>0</v>
      </c>
      <c r="L39" s="31"/>
      <c r="M39" s="35">
        <f t="shared" si="10"/>
        <v>0</v>
      </c>
      <c r="N39" s="30"/>
      <c r="O39" s="30"/>
      <c r="P39" s="30"/>
      <c r="Q39" s="28"/>
    </row>
    <row r="40" spans="1:17" hidden="1" x14ac:dyDescent="0.3">
      <c r="A40" s="28"/>
      <c r="B40" s="28"/>
      <c r="C40" s="28"/>
      <c r="D40" s="30"/>
      <c r="E40" s="30"/>
      <c r="F40" s="30"/>
      <c r="G40" s="30"/>
      <c r="H40" s="35">
        <f t="shared" si="11"/>
        <v>0</v>
      </c>
      <c r="I40" s="35">
        <f t="shared" si="12"/>
        <v>0</v>
      </c>
      <c r="J40" s="29"/>
      <c r="K40" s="35">
        <f t="shared" si="13"/>
        <v>0</v>
      </c>
      <c r="L40" s="31"/>
      <c r="M40" s="35">
        <f t="shared" si="10"/>
        <v>0</v>
      </c>
      <c r="N40" s="30"/>
      <c r="O40" s="30"/>
      <c r="P40" s="30"/>
      <c r="Q40" s="28"/>
    </row>
    <row r="41" spans="1:17" hidden="1" x14ac:dyDescent="0.3">
      <c r="A41" s="28"/>
      <c r="B41" s="28"/>
      <c r="C41" s="28"/>
      <c r="D41" s="30"/>
      <c r="E41" s="30"/>
      <c r="F41" s="30"/>
      <c r="G41" s="30"/>
      <c r="H41" s="35">
        <f t="shared" si="11"/>
        <v>0</v>
      </c>
      <c r="I41" s="35">
        <f t="shared" si="12"/>
        <v>0</v>
      </c>
      <c r="J41" s="29"/>
      <c r="K41" s="35">
        <f t="shared" si="13"/>
        <v>0</v>
      </c>
      <c r="L41" s="31"/>
      <c r="M41" s="35">
        <f t="shared" si="10"/>
        <v>0</v>
      </c>
      <c r="N41" s="30"/>
      <c r="O41" s="30"/>
      <c r="P41" s="30"/>
      <c r="Q41" s="28"/>
    </row>
    <row r="42" spans="1:17" hidden="1" x14ac:dyDescent="0.3">
      <c r="A42" s="28"/>
      <c r="B42" s="28"/>
      <c r="C42" s="28"/>
      <c r="D42" s="30"/>
      <c r="E42" s="30"/>
      <c r="F42" s="30"/>
      <c r="G42" s="30"/>
      <c r="H42" s="35">
        <f t="shared" si="11"/>
        <v>0</v>
      </c>
      <c r="I42" s="35">
        <f t="shared" si="12"/>
        <v>0</v>
      </c>
      <c r="J42" s="29"/>
      <c r="K42" s="35">
        <f t="shared" si="13"/>
        <v>0</v>
      </c>
      <c r="L42" s="31"/>
      <c r="M42" s="35">
        <f t="shared" si="10"/>
        <v>0</v>
      </c>
      <c r="N42" s="30"/>
      <c r="O42" s="30"/>
      <c r="P42" s="30"/>
      <c r="Q42" s="28"/>
    </row>
    <row r="43" spans="1:17" hidden="1" x14ac:dyDescent="0.3">
      <c r="A43" s="28"/>
      <c r="B43" s="28"/>
      <c r="C43" s="28"/>
      <c r="D43" s="30"/>
      <c r="E43" s="30"/>
      <c r="F43" s="30"/>
      <c r="G43" s="30"/>
      <c r="H43" s="35">
        <f t="shared" si="11"/>
        <v>0</v>
      </c>
      <c r="I43" s="35">
        <f t="shared" si="12"/>
        <v>0</v>
      </c>
      <c r="J43" s="29"/>
      <c r="K43" s="35">
        <f t="shared" si="13"/>
        <v>0</v>
      </c>
      <c r="L43" s="31"/>
      <c r="M43" s="35">
        <f t="shared" si="10"/>
        <v>0</v>
      </c>
      <c r="N43" s="30"/>
      <c r="O43" s="30"/>
      <c r="P43" s="30"/>
      <c r="Q43" s="28"/>
    </row>
    <row r="44" spans="1:17" s="1" customFormat="1" ht="43.2" x14ac:dyDescent="0.3">
      <c r="A44" s="39"/>
      <c r="B44" s="42" t="s">
        <v>8</v>
      </c>
      <c r="C44" s="39"/>
      <c r="D44" s="41"/>
      <c r="E44" s="41"/>
      <c r="F44" s="41"/>
      <c r="G44" s="41"/>
      <c r="H44" s="34">
        <f>SUM(H45:H62)</f>
        <v>0</v>
      </c>
      <c r="I44" s="34">
        <f>SUM(I45:I62)</f>
        <v>0</v>
      </c>
      <c r="J44" s="34">
        <f>SUM(J45:J62)</f>
        <v>0</v>
      </c>
      <c r="K44" s="34">
        <f>SUM(K45:K62)</f>
        <v>0</v>
      </c>
      <c r="L44" s="34"/>
      <c r="M44" s="34">
        <f>SUM(M45:M62)</f>
        <v>0</v>
      </c>
      <c r="N44" s="41"/>
      <c r="O44" s="41"/>
      <c r="P44" s="41"/>
      <c r="Q44" s="39"/>
    </row>
    <row r="45" spans="1:17" x14ac:dyDescent="0.3">
      <c r="A45" s="28"/>
      <c r="B45" s="28"/>
      <c r="C45" s="28"/>
      <c r="D45" s="29"/>
      <c r="E45" s="29"/>
      <c r="F45" s="29"/>
      <c r="G45" s="30"/>
      <c r="H45" s="35">
        <f>D45*F45</f>
        <v>0</v>
      </c>
      <c r="I45" s="35">
        <f>(D45+E45)*F45</f>
        <v>0</v>
      </c>
      <c r="J45" s="29"/>
      <c r="K45" s="35">
        <f>I45-J45</f>
        <v>0</v>
      </c>
      <c r="L45" s="77"/>
      <c r="M45" s="35">
        <f>ROUND(J45*L45,6)</f>
        <v>0</v>
      </c>
      <c r="N45" s="30"/>
      <c r="O45" s="30"/>
      <c r="P45" s="30"/>
      <c r="Q45" s="28"/>
    </row>
    <row r="46" spans="1:17" x14ac:dyDescent="0.3">
      <c r="A46" s="28"/>
      <c r="B46" s="28"/>
      <c r="C46" s="28"/>
      <c r="D46" s="30"/>
      <c r="E46" s="30"/>
      <c r="F46" s="30"/>
      <c r="G46" s="30"/>
      <c r="H46" s="35">
        <f t="shared" ref="H46:H53" si="14">D46*F46</f>
        <v>0</v>
      </c>
      <c r="I46" s="35">
        <f t="shared" ref="I46:I53" si="15">(D46+E46)*F46</f>
        <v>0</v>
      </c>
      <c r="J46" s="29"/>
      <c r="K46" s="35">
        <f t="shared" ref="K46:K53" si="16">I46-J46</f>
        <v>0</v>
      </c>
      <c r="L46" s="31"/>
      <c r="M46" s="35">
        <f t="shared" ref="M46:M62" si="17">ROUND(J46*L46,6)</f>
        <v>0</v>
      </c>
      <c r="N46" s="30"/>
      <c r="O46" s="30"/>
      <c r="P46" s="30"/>
      <c r="Q46" s="28"/>
    </row>
    <row r="47" spans="1:17" x14ac:dyDescent="0.3">
      <c r="A47" s="28"/>
      <c r="B47" s="28"/>
      <c r="C47" s="28"/>
      <c r="D47" s="30"/>
      <c r="E47" s="30"/>
      <c r="F47" s="30"/>
      <c r="G47" s="30"/>
      <c r="H47" s="35">
        <f t="shared" si="14"/>
        <v>0</v>
      </c>
      <c r="I47" s="35">
        <f t="shared" si="15"/>
        <v>0</v>
      </c>
      <c r="J47" s="29"/>
      <c r="K47" s="35">
        <f t="shared" si="16"/>
        <v>0</v>
      </c>
      <c r="L47" s="31"/>
      <c r="M47" s="35">
        <f t="shared" si="17"/>
        <v>0</v>
      </c>
      <c r="N47" s="30"/>
      <c r="O47" s="30"/>
      <c r="P47" s="30"/>
      <c r="Q47" s="28"/>
    </row>
    <row r="48" spans="1:17" x14ac:dyDescent="0.3">
      <c r="A48" s="28"/>
      <c r="B48" s="28"/>
      <c r="C48" s="28"/>
      <c r="D48" s="30"/>
      <c r="E48" s="30"/>
      <c r="F48" s="30"/>
      <c r="G48" s="30"/>
      <c r="H48" s="35">
        <f t="shared" si="14"/>
        <v>0</v>
      </c>
      <c r="I48" s="35">
        <f t="shared" si="15"/>
        <v>0</v>
      </c>
      <c r="J48" s="29"/>
      <c r="K48" s="35">
        <f t="shared" si="16"/>
        <v>0</v>
      </c>
      <c r="L48" s="31"/>
      <c r="M48" s="35">
        <f t="shared" si="17"/>
        <v>0</v>
      </c>
      <c r="N48" s="30"/>
      <c r="O48" s="30"/>
      <c r="P48" s="30"/>
      <c r="Q48" s="28"/>
    </row>
    <row r="49" spans="1:17" x14ac:dyDescent="0.3">
      <c r="A49" s="28"/>
      <c r="B49" s="28"/>
      <c r="C49" s="28"/>
      <c r="D49" s="30"/>
      <c r="E49" s="30"/>
      <c r="F49" s="30"/>
      <c r="G49" s="30"/>
      <c r="H49" s="35">
        <f t="shared" si="14"/>
        <v>0</v>
      </c>
      <c r="I49" s="35">
        <f t="shared" si="15"/>
        <v>0</v>
      </c>
      <c r="J49" s="29"/>
      <c r="K49" s="35">
        <f t="shared" si="16"/>
        <v>0</v>
      </c>
      <c r="L49" s="31"/>
      <c r="M49" s="35">
        <f t="shared" si="17"/>
        <v>0</v>
      </c>
      <c r="N49" s="30"/>
      <c r="O49" s="30"/>
      <c r="P49" s="30"/>
      <c r="Q49" s="28"/>
    </row>
    <row r="50" spans="1:17" hidden="1" x14ac:dyDescent="0.3">
      <c r="A50" s="28"/>
      <c r="B50" s="28"/>
      <c r="C50" s="28"/>
      <c r="D50" s="30"/>
      <c r="E50" s="30"/>
      <c r="F50" s="30"/>
      <c r="G50" s="30"/>
      <c r="H50" s="35">
        <f t="shared" si="14"/>
        <v>0</v>
      </c>
      <c r="I50" s="35">
        <f t="shared" si="15"/>
        <v>0</v>
      </c>
      <c r="J50" s="29"/>
      <c r="K50" s="35">
        <f t="shared" si="16"/>
        <v>0</v>
      </c>
      <c r="L50" s="31"/>
      <c r="M50" s="35">
        <f t="shared" si="17"/>
        <v>0</v>
      </c>
      <c r="N50" s="30"/>
      <c r="O50" s="30"/>
      <c r="P50" s="30"/>
      <c r="Q50" s="28"/>
    </row>
    <row r="51" spans="1:17" hidden="1" x14ac:dyDescent="0.3">
      <c r="A51" s="28"/>
      <c r="B51" s="28"/>
      <c r="C51" s="28"/>
      <c r="D51" s="30"/>
      <c r="E51" s="30"/>
      <c r="F51" s="30"/>
      <c r="G51" s="30"/>
      <c r="H51" s="35">
        <f t="shared" si="14"/>
        <v>0</v>
      </c>
      <c r="I51" s="35">
        <f t="shared" si="15"/>
        <v>0</v>
      </c>
      <c r="J51" s="29"/>
      <c r="K51" s="35">
        <f t="shared" si="16"/>
        <v>0</v>
      </c>
      <c r="L51" s="31"/>
      <c r="M51" s="35">
        <f t="shared" si="17"/>
        <v>0</v>
      </c>
      <c r="N51" s="30"/>
      <c r="O51" s="30"/>
      <c r="P51" s="30"/>
      <c r="Q51" s="28"/>
    </row>
    <row r="52" spans="1:17" hidden="1" x14ac:dyDescent="0.3">
      <c r="A52" s="28"/>
      <c r="B52" s="28"/>
      <c r="C52" s="28"/>
      <c r="D52" s="30"/>
      <c r="E52" s="30"/>
      <c r="F52" s="30"/>
      <c r="G52" s="30"/>
      <c r="H52" s="35">
        <f t="shared" si="14"/>
        <v>0</v>
      </c>
      <c r="I52" s="35">
        <f t="shared" si="15"/>
        <v>0</v>
      </c>
      <c r="J52" s="29"/>
      <c r="K52" s="35">
        <f t="shared" si="16"/>
        <v>0</v>
      </c>
      <c r="L52" s="31"/>
      <c r="M52" s="35">
        <f t="shared" si="17"/>
        <v>0</v>
      </c>
      <c r="N52" s="30"/>
      <c r="O52" s="30"/>
      <c r="P52" s="30"/>
      <c r="Q52" s="28"/>
    </row>
    <row r="53" spans="1:17" hidden="1" x14ac:dyDescent="0.3">
      <c r="A53" s="28"/>
      <c r="B53" s="28"/>
      <c r="C53" s="28"/>
      <c r="D53" s="30"/>
      <c r="E53" s="30"/>
      <c r="F53" s="30"/>
      <c r="G53" s="30"/>
      <c r="H53" s="35">
        <f t="shared" si="14"/>
        <v>0</v>
      </c>
      <c r="I53" s="35">
        <f t="shared" si="15"/>
        <v>0</v>
      </c>
      <c r="J53" s="29"/>
      <c r="K53" s="35">
        <f t="shared" si="16"/>
        <v>0</v>
      </c>
      <c r="L53" s="31"/>
      <c r="M53" s="35">
        <f t="shared" si="17"/>
        <v>0</v>
      </c>
      <c r="N53" s="30"/>
      <c r="O53" s="30"/>
      <c r="P53" s="30"/>
      <c r="Q53" s="28"/>
    </row>
    <row r="54" spans="1:17" hidden="1" x14ac:dyDescent="0.3">
      <c r="A54" s="28"/>
      <c r="B54" s="28"/>
      <c r="C54" s="28"/>
      <c r="D54" s="30"/>
      <c r="E54" s="30"/>
      <c r="F54" s="30"/>
      <c r="G54" s="30"/>
      <c r="H54" s="35">
        <f>D54*F54</f>
        <v>0</v>
      </c>
      <c r="I54" s="35">
        <f>(D54+E54)*F54</f>
        <v>0</v>
      </c>
      <c r="J54" s="29"/>
      <c r="K54" s="35">
        <f>I54-J54</f>
        <v>0</v>
      </c>
      <c r="L54" s="31"/>
      <c r="M54" s="35">
        <f t="shared" si="17"/>
        <v>0</v>
      </c>
      <c r="N54" s="30"/>
      <c r="O54" s="30"/>
      <c r="P54" s="30"/>
      <c r="Q54" s="28"/>
    </row>
    <row r="55" spans="1:17" hidden="1" x14ac:dyDescent="0.3">
      <c r="A55" s="28"/>
      <c r="B55" s="28"/>
      <c r="C55" s="28"/>
      <c r="D55" s="30"/>
      <c r="E55" s="30"/>
      <c r="F55" s="30"/>
      <c r="G55" s="30"/>
      <c r="H55" s="35">
        <f t="shared" ref="H55:H62" si="18">D55*F55</f>
        <v>0</v>
      </c>
      <c r="I55" s="35">
        <f t="shared" ref="I55:I62" si="19">(D55+E55)*F55</f>
        <v>0</v>
      </c>
      <c r="J55" s="29"/>
      <c r="K55" s="35">
        <f t="shared" ref="K55:K62" si="20">I55-J55</f>
        <v>0</v>
      </c>
      <c r="L55" s="31"/>
      <c r="M55" s="35">
        <f t="shared" si="17"/>
        <v>0</v>
      </c>
      <c r="N55" s="30"/>
      <c r="O55" s="30"/>
      <c r="P55" s="30"/>
      <c r="Q55" s="28"/>
    </row>
    <row r="56" spans="1:17" hidden="1" x14ac:dyDescent="0.3">
      <c r="A56" s="28"/>
      <c r="B56" s="28"/>
      <c r="C56" s="28"/>
      <c r="D56" s="30"/>
      <c r="E56" s="30"/>
      <c r="F56" s="30"/>
      <c r="G56" s="30"/>
      <c r="H56" s="35">
        <f t="shared" si="18"/>
        <v>0</v>
      </c>
      <c r="I56" s="35">
        <f t="shared" si="19"/>
        <v>0</v>
      </c>
      <c r="J56" s="29"/>
      <c r="K56" s="35">
        <f t="shared" si="20"/>
        <v>0</v>
      </c>
      <c r="L56" s="31"/>
      <c r="M56" s="35">
        <f t="shared" si="17"/>
        <v>0</v>
      </c>
      <c r="N56" s="30"/>
      <c r="O56" s="30"/>
      <c r="P56" s="30"/>
      <c r="Q56" s="28"/>
    </row>
    <row r="57" spans="1:17" hidden="1" x14ac:dyDescent="0.3">
      <c r="A57" s="28"/>
      <c r="B57" s="28"/>
      <c r="C57" s="28"/>
      <c r="D57" s="30"/>
      <c r="E57" s="30"/>
      <c r="F57" s="30"/>
      <c r="G57" s="30"/>
      <c r="H57" s="35">
        <f t="shared" si="18"/>
        <v>0</v>
      </c>
      <c r="I57" s="35">
        <f t="shared" si="19"/>
        <v>0</v>
      </c>
      <c r="J57" s="29"/>
      <c r="K57" s="35">
        <f t="shared" si="20"/>
        <v>0</v>
      </c>
      <c r="L57" s="31"/>
      <c r="M57" s="35">
        <f t="shared" si="17"/>
        <v>0</v>
      </c>
      <c r="N57" s="30"/>
      <c r="O57" s="30"/>
      <c r="P57" s="30"/>
      <c r="Q57" s="28"/>
    </row>
    <row r="58" spans="1:17" hidden="1" x14ac:dyDescent="0.3">
      <c r="A58" s="28"/>
      <c r="B58" s="28"/>
      <c r="C58" s="28"/>
      <c r="D58" s="30"/>
      <c r="E58" s="30"/>
      <c r="F58" s="30"/>
      <c r="G58" s="30"/>
      <c r="H58" s="35">
        <f t="shared" si="18"/>
        <v>0</v>
      </c>
      <c r="I58" s="35">
        <f t="shared" si="19"/>
        <v>0</v>
      </c>
      <c r="J58" s="29"/>
      <c r="K58" s="35">
        <f t="shared" si="20"/>
        <v>0</v>
      </c>
      <c r="L58" s="31"/>
      <c r="M58" s="35">
        <f t="shared" si="17"/>
        <v>0</v>
      </c>
      <c r="N58" s="30"/>
      <c r="O58" s="30"/>
      <c r="P58" s="30"/>
      <c r="Q58" s="28"/>
    </row>
    <row r="59" spans="1:17" hidden="1" x14ac:dyDescent="0.3">
      <c r="A59" s="28"/>
      <c r="B59" s="28"/>
      <c r="C59" s="28"/>
      <c r="D59" s="30"/>
      <c r="E59" s="30"/>
      <c r="F59" s="30"/>
      <c r="G59" s="30"/>
      <c r="H59" s="35">
        <f t="shared" si="18"/>
        <v>0</v>
      </c>
      <c r="I59" s="35">
        <f t="shared" si="19"/>
        <v>0</v>
      </c>
      <c r="J59" s="29"/>
      <c r="K59" s="35">
        <f t="shared" si="20"/>
        <v>0</v>
      </c>
      <c r="L59" s="31"/>
      <c r="M59" s="35">
        <f t="shared" si="17"/>
        <v>0</v>
      </c>
      <c r="N59" s="30"/>
      <c r="O59" s="30"/>
      <c r="P59" s="30"/>
      <c r="Q59" s="28"/>
    </row>
    <row r="60" spans="1:17" hidden="1" x14ac:dyDescent="0.3">
      <c r="A60" s="28"/>
      <c r="B60" s="28"/>
      <c r="C60" s="28"/>
      <c r="D60" s="30"/>
      <c r="E60" s="30"/>
      <c r="F60" s="30"/>
      <c r="G60" s="30"/>
      <c r="H60" s="35">
        <f t="shared" si="18"/>
        <v>0</v>
      </c>
      <c r="I60" s="35">
        <f t="shared" si="19"/>
        <v>0</v>
      </c>
      <c r="J60" s="29"/>
      <c r="K60" s="35">
        <f t="shared" si="20"/>
        <v>0</v>
      </c>
      <c r="L60" s="31"/>
      <c r="M60" s="35">
        <f t="shared" si="17"/>
        <v>0</v>
      </c>
      <c r="N60" s="30"/>
      <c r="O60" s="30"/>
      <c r="P60" s="30"/>
      <c r="Q60" s="28"/>
    </row>
    <row r="61" spans="1:17" hidden="1" x14ac:dyDescent="0.3">
      <c r="A61" s="28"/>
      <c r="B61" s="28"/>
      <c r="C61" s="28"/>
      <c r="D61" s="30"/>
      <c r="E61" s="30"/>
      <c r="F61" s="30"/>
      <c r="G61" s="30"/>
      <c r="H61" s="35">
        <f t="shared" si="18"/>
        <v>0</v>
      </c>
      <c r="I61" s="35">
        <f t="shared" si="19"/>
        <v>0</v>
      </c>
      <c r="J61" s="29"/>
      <c r="K61" s="35">
        <f t="shared" si="20"/>
        <v>0</v>
      </c>
      <c r="L61" s="31"/>
      <c r="M61" s="35">
        <f t="shared" si="17"/>
        <v>0</v>
      </c>
      <c r="N61" s="30"/>
      <c r="O61" s="30"/>
      <c r="P61" s="30"/>
      <c r="Q61" s="28"/>
    </row>
    <row r="62" spans="1:17" hidden="1" x14ac:dyDescent="0.3">
      <c r="A62" s="28"/>
      <c r="B62" s="28"/>
      <c r="C62" s="28"/>
      <c r="D62" s="30"/>
      <c r="E62" s="30"/>
      <c r="F62" s="30"/>
      <c r="G62" s="30"/>
      <c r="H62" s="35">
        <f t="shared" si="18"/>
        <v>0</v>
      </c>
      <c r="I62" s="35">
        <f t="shared" si="19"/>
        <v>0</v>
      </c>
      <c r="J62" s="29"/>
      <c r="K62" s="35">
        <f t="shared" si="20"/>
        <v>0</v>
      </c>
      <c r="L62" s="31"/>
      <c r="M62" s="35">
        <f t="shared" si="17"/>
        <v>0</v>
      </c>
      <c r="N62" s="30"/>
      <c r="O62" s="30"/>
      <c r="P62" s="30"/>
      <c r="Q62" s="28"/>
    </row>
    <row r="63" spans="1:17" s="1" customFormat="1" ht="43.2" x14ac:dyDescent="0.3">
      <c r="A63" s="39"/>
      <c r="B63" s="42" t="s">
        <v>157</v>
      </c>
      <c r="C63" s="39"/>
      <c r="D63" s="41"/>
      <c r="E63" s="41"/>
      <c r="F63" s="41"/>
      <c r="G63" s="41"/>
      <c r="H63" s="34">
        <f>SUM(H64:H81)</f>
        <v>0</v>
      </c>
      <c r="I63" s="34">
        <f>SUM(I64:I81)</f>
        <v>0</v>
      </c>
      <c r="J63" s="34">
        <f>SUM(J64:J81)</f>
        <v>0</v>
      </c>
      <c r="K63" s="34">
        <f>SUM(K64:K81)</f>
        <v>0</v>
      </c>
      <c r="L63" s="34"/>
      <c r="M63" s="34">
        <f>SUM(M64:M81)</f>
        <v>0</v>
      </c>
      <c r="N63" s="41"/>
      <c r="O63" s="41"/>
      <c r="P63" s="41"/>
      <c r="Q63" s="39"/>
    </row>
    <row r="64" spans="1:17" x14ac:dyDescent="0.3">
      <c r="A64" s="28"/>
      <c r="B64" s="28"/>
      <c r="C64" s="28"/>
      <c r="D64" s="29"/>
      <c r="E64" s="29"/>
      <c r="F64" s="29"/>
      <c r="G64" s="30"/>
      <c r="H64" s="35">
        <f>D64*F64</f>
        <v>0</v>
      </c>
      <c r="I64" s="35">
        <f>(D64+E64)*F64</f>
        <v>0</v>
      </c>
      <c r="J64" s="29"/>
      <c r="K64" s="35">
        <f>I64-J64</f>
        <v>0</v>
      </c>
      <c r="L64" s="77"/>
      <c r="M64" s="35">
        <f>ROUND(J64*L64,6)</f>
        <v>0</v>
      </c>
      <c r="N64" s="30"/>
      <c r="O64" s="30"/>
      <c r="P64" s="30"/>
      <c r="Q64" s="28"/>
    </row>
    <row r="65" spans="1:17" x14ac:dyDescent="0.3">
      <c r="A65" s="28"/>
      <c r="B65" s="28"/>
      <c r="C65" s="28"/>
      <c r="D65" s="30"/>
      <c r="E65" s="30"/>
      <c r="F65" s="30"/>
      <c r="G65" s="30"/>
      <c r="H65" s="35">
        <f t="shared" ref="H65:H72" si="21">D65*F65</f>
        <v>0</v>
      </c>
      <c r="I65" s="35">
        <f t="shared" ref="I65:I72" si="22">(D65+E65)*F65</f>
        <v>0</v>
      </c>
      <c r="J65" s="29"/>
      <c r="K65" s="35">
        <f t="shared" ref="K65:K72" si="23">I65-J65</f>
        <v>0</v>
      </c>
      <c r="L65" s="31"/>
      <c r="M65" s="35">
        <f t="shared" ref="M65:M81" si="24">ROUND(J65*L65,6)</f>
        <v>0</v>
      </c>
      <c r="N65" s="30"/>
      <c r="O65" s="30"/>
      <c r="P65" s="30"/>
      <c r="Q65" s="28"/>
    </row>
    <row r="66" spans="1:17" x14ac:dyDescent="0.3">
      <c r="A66" s="28"/>
      <c r="B66" s="28"/>
      <c r="C66" s="28"/>
      <c r="D66" s="30"/>
      <c r="E66" s="30"/>
      <c r="F66" s="30"/>
      <c r="G66" s="30"/>
      <c r="H66" s="35">
        <f t="shared" si="21"/>
        <v>0</v>
      </c>
      <c r="I66" s="35">
        <f t="shared" si="22"/>
        <v>0</v>
      </c>
      <c r="J66" s="29"/>
      <c r="K66" s="35">
        <f t="shared" si="23"/>
        <v>0</v>
      </c>
      <c r="L66" s="31"/>
      <c r="M66" s="35">
        <f t="shared" si="24"/>
        <v>0</v>
      </c>
      <c r="N66" s="30"/>
      <c r="O66" s="30"/>
      <c r="P66" s="30"/>
      <c r="Q66" s="28"/>
    </row>
    <row r="67" spans="1:17" x14ac:dyDescent="0.3">
      <c r="A67" s="28"/>
      <c r="B67" s="28"/>
      <c r="C67" s="28"/>
      <c r="D67" s="30"/>
      <c r="E67" s="30"/>
      <c r="F67" s="30"/>
      <c r="G67" s="30"/>
      <c r="H67" s="35">
        <f t="shared" si="21"/>
        <v>0</v>
      </c>
      <c r="I67" s="35">
        <f t="shared" si="22"/>
        <v>0</v>
      </c>
      <c r="J67" s="29"/>
      <c r="K67" s="35">
        <f t="shared" si="23"/>
        <v>0</v>
      </c>
      <c r="L67" s="31"/>
      <c r="M67" s="35">
        <f t="shared" si="24"/>
        <v>0</v>
      </c>
      <c r="N67" s="30"/>
      <c r="O67" s="30"/>
      <c r="P67" s="30"/>
      <c r="Q67" s="28"/>
    </row>
    <row r="68" spans="1:17" x14ac:dyDescent="0.3">
      <c r="A68" s="28"/>
      <c r="B68" s="28"/>
      <c r="C68" s="28"/>
      <c r="D68" s="30"/>
      <c r="E68" s="30"/>
      <c r="F68" s="30"/>
      <c r="G68" s="30"/>
      <c r="H68" s="35">
        <f t="shared" si="21"/>
        <v>0</v>
      </c>
      <c r="I68" s="35">
        <f t="shared" si="22"/>
        <v>0</v>
      </c>
      <c r="J68" s="29"/>
      <c r="K68" s="35">
        <f t="shared" si="23"/>
        <v>0</v>
      </c>
      <c r="L68" s="31"/>
      <c r="M68" s="35">
        <f t="shared" si="24"/>
        <v>0</v>
      </c>
      <c r="N68" s="30"/>
      <c r="O68" s="30"/>
      <c r="P68" s="30"/>
      <c r="Q68" s="28"/>
    </row>
    <row r="69" spans="1:17" hidden="1" x14ac:dyDescent="0.3">
      <c r="A69" s="28"/>
      <c r="B69" s="28"/>
      <c r="C69" s="28"/>
      <c r="D69" s="30"/>
      <c r="E69" s="30"/>
      <c r="F69" s="30"/>
      <c r="G69" s="30"/>
      <c r="H69" s="35">
        <f t="shared" si="21"/>
        <v>0</v>
      </c>
      <c r="I69" s="35">
        <f t="shared" si="22"/>
        <v>0</v>
      </c>
      <c r="J69" s="29"/>
      <c r="K69" s="35">
        <f t="shared" si="23"/>
        <v>0</v>
      </c>
      <c r="L69" s="31"/>
      <c r="M69" s="35">
        <f t="shared" si="24"/>
        <v>0</v>
      </c>
      <c r="N69" s="30"/>
      <c r="O69" s="30"/>
      <c r="P69" s="30"/>
      <c r="Q69" s="28"/>
    </row>
    <row r="70" spans="1:17" hidden="1" x14ac:dyDescent="0.3">
      <c r="A70" s="28"/>
      <c r="B70" s="28"/>
      <c r="C70" s="28"/>
      <c r="D70" s="30"/>
      <c r="E70" s="30"/>
      <c r="F70" s="30"/>
      <c r="G70" s="30"/>
      <c r="H70" s="35">
        <f t="shared" si="21"/>
        <v>0</v>
      </c>
      <c r="I70" s="35">
        <f t="shared" si="22"/>
        <v>0</v>
      </c>
      <c r="J70" s="29"/>
      <c r="K70" s="35">
        <f t="shared" si="23"/>
        <v>0</v>
      </c>
      <c r="L70" s="31"/>
      <c r="M70" s="35">
        <f t="shared" si="24"/>
        <v>0</v>
      </c>
      <c r="N70" s="30"/>
      <c r="O70" s="30"/>
      <c r="P70" s="30"/>
      <c r="Q70" s="28"/>
    </row>
    <row r="71" spans="1:17" hidden="1" x14ac:dyDescent="0.3">
      <c r="A71" s="28"/>
      <c r="B71" s="28"/>
      <c r="C71" s="28"/>
      <c r="D71" s="30"/>
      <c r="E71" s="30"/>
      <c r="F71" s="30"/>
      <c r="G71" s="30"/>
      <c r="H71" s="35">
        <f t="shared" si="21"/>
        <v>0</v>
      </c>
      <c r="I71" s="35">
        <f t="shared" si="22"/>
        <v>0</v>
      </c>
      <c r="J71" s="29"/>
      <c r="K71" s="35">
        <f t="shared" si="23"/>
        <v>0</v>
      </c>
      <c r="L71" s="31"/>
      <c r="M71" s="35">
        <f t="shared" si="24"/>
        <v>0</v>
      </c>
      <c r="N71" s="30"/>
      <c r="O71" s="30"/>
      <c r="P71" s="30"/>
      <c r="Q71" s="28"/>
    </row>
    <row r="72" spans="1:17" hidden="1" x14ac:dyDescent="0.3">
      <c r="A72" s="28"/>
      <c r="B72" s="28"/>
      <c r="C72" s="28"/>
      <c r="D72" s="30"/>
      <c r="E72" s="30"/>
      <c r="F72" s="30"/>
      <c r="G72" s="30"/>
      <c r="H72" s="35">
        <f t="shared" si="21"/>
        <v>0</v>
      </c>
      <c r="I72" s="35">
        <f t="shared" si="22"/>
        <v>0</v>
      </c>
      <c r="J72" s="29"/>
      <c r="K72" s="35">
        <f t="shared" si="23"/>
        <v>0</v>
      </c>
      <c r="L72" s="31"/>
      <c r="M72" s="35">
        <f t="shared" si="24"/>
        <v>0</v>
      </c>
      <c r="N72" s="30"/>
      <c r="O72" s="30"/>
      <c r="P72" s="30"/>
      <c r="Q72" s="28"/>
    </row>
    <row r="73" spans="1:17" hidden="1" x14ac:dyDescent="0.3">
      <c r="A73" s="28"/>
      <c r="B73" s="28"/>
      <c r="C73" s="28"/>
      <c r="D73" s="30"/>
      <c r="E73" s="30"/>
      <c r="F73" s="30"/>
      <c r="G73" s="30"/>
      <c r="H73" s="35">
        <f>D73*F73</f>
        <v>0</v>
      </c>
      <c r="I73" s="35">
        <f>(D73+E73)*F73</f>
        <v>0</v>
      </c>
      <c r="J73" s="29"/>
      <c r="K73" s="35">
        <f>I73-J73</f>
        <v>0</v>
      </c>
      <c r="L73" s="31"/>
      <c r="M73" s="35">
        <f t="shared" si="24"/>
        <v>0</v>
      </c>
      <c r="N73" s="30"/>
      <c r="O73" s="30"/>
      <c r="P73" s="30"/>
      <c r="Q73" s="28"/>
    </row>
    <row r="74" spans="1:17" hidden="1" x14ac:dyDescent="0.3">
      <c r="A74" s="28"/>
      <c r="B74" s="28"/>
      <c r="C74" s="28"/>
      <c r="D74" s="30"/>
      <c r="E74" s="30"/>
      <c r="F74" s="30"/>
      <c r="G74" s="30"/>
      <c r="H74" s="35">
        <f t="shared" ref="H74:H81" si="25">D74*F74</f>
        <v>0</v>
      </c>
      <c r="I74" s="35">
        <f t="shared" ref="I74:I81" si="26">(D74+E74)*F74</f>
        <v>0</v>
      </c>
      <c r="J74" s="29"/>
      <c r="K74" s="35">
        <f t="shared" ref="K74:K81" si="27">I74-J74</f>
        <v>0</v>
      </c>
      <c r="L74" s="31"/>
      <c r="M74" s="35">
        <f t="shared" si="24"/>
        <v>0</v>
      </c>
      <c r="N74" s="30"/>
      <c r="O74" s="30"/>
      <c r="P74" s="30"/>
      <c r="Q74" s="28"/>
    </row>
    <row r="75" spans="1:17" hidden="1" x14ac:dyDescent="0.3">
      <c r="A75" s="28"/>
      <c r="B75" s="28"/>
      <c r="C75" s="28"/>
      <c r="D75" s="30"/>
      <c r="E75" s="30"/>
      <c r="F75" s="30"/>
      <c r="G75" s="30"/>
      <c r="H75" s="35">
        <f t="shared" si="25"/>
        <v>0</v>
      </c>
      <c r="I75" s="35">
        <f t="shared" si="26"/>
        <v>0</v>
      </c>
      <c r="J75" s="29"/>
      <c r="K75" s="35">
        <f t="shared" si="27"/>
        <v>0</v>
      </c>
      <c r="L75" s="31"/>
      <c r="M75" s="35">
        <f t="shared" si="24"/>
        <v>0</v>
      </c>
      <c r="N75" s="30"/>
      <c r="O75" s="30"/>
      <c r="P75" s="30"/>
      <c r="Q75" s="28"/>
    </row>
    <row r="76" spans="1:17" hidden="1" x14ac:dyDescent="0.3">
      <c r="A76" s="28"/>
      <c r="B76" s="28"/>
      <c r="C76" s="28"/>
      <c r="D76" s="30"/>
      <c r="E76" s="30"/>
      <c r="F76" s="30"/>
      <c r="G76" s="30"/>
      <c r="H76" s="35">
        <f t="shared" si="25"/>
        <v>0</v>
      </c>
      <c r="I76" s="35">
        <f t="shared" si="26"/>
        <v>0</v>
      </c>
      <c r="J76" s="29"/>
      <c r="K76" s="35">
        <f t="shared" si="27"/>
        <v>0</v>
      </c>
      <c r="L76" s="31"/>
      <c r="M76" s="35">
        <f t="shared" si="24"/>
        <v>0</v>
      </c>
      <c r="N76" s="30"/>
      <c r="O76" s="30"/>
      <c r="P76" s="30"/>
      <c r="Q76" s="28"/>
    </row>
    <row r="77" spans="1:17" hidden="1" x14ac:dyDescent="0.3">
      <c r="A77" s="28"/>
      <c r="B77" s="28"/>
      <c r="C77" s="28"/>
      <c r="D77" s="30"/>
      <c r="E77" s="30"/>
      <c r="F77" s="30"/>
      <c r="G77" s="30"/>
      <c r="H77" s="35">
        <f t="shared" si="25"/>
        <v>0</v>
      </c>
      <c r="I77" s="35">
        <f t="shared" si="26"/>
        <v>0</v>
      </c>
      <c r="J77" s="29"/>
      <c r="K77" s="35">
        <f t="shared" si="27"/>
        <v>0</v>
      </c>
      <c r="L77" s="31"/>
      <c r="M77" s="35">
        <f t="shared" si="24"/>
        <v>0</v>
      </c>
      <c r="N77" s="30"/>
      <c r="O77" s="30"/>
      <c r="P77" s="30"/>
      <c r="Q77" s="28"/>
    </row>
    <row r="78" spans="1:17" hidden="1" x14ac:dyDescent="0.3">
      <c r="A78" s="28"/>
      <c r="B78" s="28"/>
      <c r="C78" s="28"/>
      <c r="D78" s="30"/>
      <c r="E78" s="30"/>
      <c r="F78" s="30"/>
      <c r="G78" s="30"/>
      <c r="H78" s="35">
        <f t="shared" si="25"/>
        <v>0</v>
      </c>
      <c r="I78" s="35">
        <f t="shared" si="26"/>
        <v>0</v>
      </c>
      <c r="J78" s="29"/>
      <c r="K78" s="35">
        <f t="shared" si="27"/>
        <v>0</v>
      </c>
      <c r="L78" s="31"/>
      <c r="M78" s="35">
        <f t="shared" si="24"/>
        <v>0</v>
      </c>
      <c r="N78" s="30"/>
      <c r="O78" s="30"/>
      <c r="P78" s="30"/>
      <c r="Q78" s="28"/>
    </row>
    <row r="79" spans="1:17" hidden="1" x14ac:dyDescent="0.3">
      <c r="A79" s="28"/>
      <c r="B79" s="28"/>
      <c r="C79" s="28"/>
      <c r="D79" s="30"/>
      <c r="E79" s="30"/>
      <c r="F79" s="30"/>
      <c r="G79" s="30"/>
      <c r="H79" s="35">
        <f t="shared" si="25"/>
        <v>0</v>
      </c>
      <c r="I79" s="35">
        <f t="shared" si="26"/>
        <v>0</v>
      </c>
      <c r="J79" s="29"/>
      <c r="K79" s="35">
        <f t="shared" si="27"/>
        <v>0</v>
      </c>
      <c r="L79" s="31"/>
      <c r="M79" s="35">
        <f t="shared" si="24"/>
        <v>0</v>
      </c>
      <c r="N79" s="30"/>
      <c r="O79" s="30"/>
      <c r="P79" s="30"/>
      <c r="Q79" s="28"/>
    </row>
    <row r="80" spans="1:17" hidden="1" x14ac:dyDescent="0.3">
      <c r="A80" s="28"/>
      <c r="B80" s="28"/>
      <c r="C80" s="28"/>
      <c r="D80" s="30"/>
      <c r="E80" s="30"/>
      <c r="F80" s="30"/>
      <c r="G80" s="30"/>
      <c r="H80" s="35">
        <f t="shared" si="25"/>
        <v>0</v>
      </c>
      <c r="I80" s="35">
        <f t="shared" si="26"/>
        <v>0</v>
      </c>
      <c r="J80" s="29"/>
      <c r="K80" s="35">
        <f t="shared" si="27"/>
        <v>0</v>
      </c>
      <c r="L80" s="31"/>
      <c r="M80" s="35">
        <f t="shared" si="24"/>
        <v>0</v>
      </c>
      <c r="N80" s="30"/>
      <c r="O80" s="30"/>
      <c r="P80" s="30"/>
      <c r="Q80" s="28"/>
    </row>
    <row r="81" spans="1:17" hidden="1" x14ac:dyDescent="0.3">
      <c r="A81" s="28"/>
      <c r="B81" s="28"/>
      <c r="C81" s="28"/>
      <c r="D81" s="30"/>
      <c r="E81" s="30"/>
      <c r="F81" s="30"/>
      <c r="G81" s="30"/>
      <c r="H81" s="35">
        <f t="shared" si="25"/>
        <v>0</v>
      </c>
      <c r="I81" s="35">
        <f t="shared" si="26"/>
        <v>0</v>
      </c>
      <c r="J81" s="29"/>
      <c r="K81" s="35">
        <f t="shared" si="27"/>
        <v>0</v>
      </c>
      <c r="L81" s="31"/>
      <c r="M81" s="35">
        <f t="shared" si="24"/>
        <v>0</v>
      </c>
      <c r="N81" s="30"/>
      <c r="O81" s="30"/>
      <c r="P81" s="30"/>
      <c r="Q81" s="28"/>
    </row>
    <row r="82" spans="1:17" s="1" customFormat="1" ht="28.8" x14ac:dyDescent="0.3">
      <c r="A82" s="39"/>
      <c r="B82" s="42" t="s">
        <v>13</v>
      </c>
      <c r="C82" s="39"/>
      <c r="D82" s="41"/>
      <c r="E82" s="41"/>
      <c r="F82" s="41"/>
      <c r="G82" s="41"/>
      <c r="H82" s="34">
        <f>SUM(H83:H100)</f>
        <v>0</v>
      </c>
      <c r="I82" s="34">
        <f>SUM(I83:I100)</f>
        <v>0</v>
      </c>
      <c r="J82" s="34">
        <f>SUM(J83:J100)</f>
        <v>0</v>
      </c>
      <c r="K82" s="34">
        <f>SUM(K83:K100)</f>
        <v>0</v>
      </c>
      <c r="L82" s="34"/>
      <c r="M82" s="34">
        <f>SUM(M83:M100)</f>
        <v>0</v>
      </c>
      <c r="N82" s="41"/>
      <c r="O82" s="41"/>
      <c r="P82" s="41"/>
      <c r="Q82" s="39"/>
    </row>
    <row r="83" spans="1:17" x14ac:dyDescent="0.3">
      <c r="A83" s="28"/>
      <c r="B83" s="28"/>
      <c r="C83" s="28"/>
      <c r="D83" s="29"/>
      <c r="E83" s="29"/>
      <c r="F83" s="29"/>
      <c r="G83" s="30"/>
      <c r="H83" s="35">
        <f>D83*F83</f>
        <v>0</v>
      </c>
      <c r="I83" s="35">
        <f>(D83+E83)*F83</f>
        <v>0</v>
      </c>
      <c r="J83" s="29"/>
      <c r="K83" s="35">
        <f>I83-J83</f>
        <v>0</v>
      </c>
      <c r="L83" s="77"/>
      <c r="M83" s="35">
        <f>ROUND(J83*L83,6)</f>
        <v>0</v>
      </c>
      <c r="N83" s="30"/>
      <c r="O83" s="30"/>
      <c r="P83" s="30"/>
      <c r="Q83" s="28"/>
    </row>
    <row r="84" spans="1:17" x14ac:dyDescent="0.3">
      <c r="A84" s="28"/>
      <c r="B84" s="28"/>
      <c r="C84" s="28"/>
      <c r="D84" s="30"/>
      <c r="E84" s="30"/>
      <c r="F84" s="30"/>
      <c r="G84" s="30"/>
      <c r="H84" s="35">
        <f t="shared" ref="H84:H91" si="28">D84*F84</f>
        <v>0</v>
      </c>
      <c r="I84" s="35">
        <f t="shared" ref="I84:I91" si="29">(D84+E84)*F84</f>
        <v>0</v>
      </c>
      <c r="J84" s="29"/>
      <c r="K84" s="35">
        <f t="shared" ref="K84:K91" si="30">I84-J84</f>
        <v>0</v>
      </c>
      <c r="L84" s="31"/>
      <c r="M84" s="35">
        <f t="shared" ref="M84:M100" si="31">ROUND(J84*L84,6)</f>
        <v>0</v>
      </c>
      <c r="N84" s="30"/>
      <c r="O84" s="30"/>
      <c r="P84" s="30"/>
      <c r="Q84" s="28"/>
    </row>
    <row r="85" spans="1:17" x14ac:dyDescent="0.3">
      <c r="A85" s="28"/>
      <c r="B85" s="28"/>
      <c r="C85" s="28"/>
      <c r="D85" s="30"/>
      <c r="E85" s="30"/>
      <c r="F85" s="30"/>
      <c r="G85" s="30"/>
      <c r="H85" s="35">
        <f t="shared" si="28"/>
        <v>0</v>
      </c>
      <c r="I85" s="35">
        <f t="shared" si="29"/>
        <v>0</v>
      </c>
      <c r="J85" s="29"/>
      <c r="K85" s="35">
        <f t="shared" si="30"/>
        <v>0</v>
      </c>
      <c r="L85" s="31"/>
      <c r="M85" s="35">
        <f t="shared" si="31"/>
        <v>0</v>
      </c>
      <c r="N85" s="30"/>
      <c r="O85" s="30"/>
      <c r="P85" s="30"/>
      <c r="Q85" s="28"/>
    </row>
    <row r="86" spans="1:17" x14ac:dyDescent="0.3">
      <c r="A86" s="28"/>
      <c r="B86" s="28"/>
      <c r="C86" s="28"/>
      <c r="D86" s="30"/>
      <c r="E86" s="30"/>
      <c r="F86" s="30"/>
      <c r="G86" s="30"/>
      <c r="H86" s="35">
        <f t="shared" si="28"/>
        <v>0</v>
      </c>
      <c r="I86" s="35">
        <f t="shared" si="29"/>
        <v>0</v>
      </c>
      <c r="J86" s="29"/>
      <c r="K86" s="35">
        <f t="shared" si="30"/>
        <v>0</v>
      </c>
      <c r="L86" s="31"/>
      <c r="M86" s="35">
        <f t="shared" si="31"/>
        <v>0</v>
      </c>
      <c r="N86" s="30"/>
      <c r="O86" s="30"/>
      <c r="P86" s="30"/>
      <c r="Q86" s="28"/>
    </row>
    <row r="87" spans="1:17" x14ac:dyDescent="0.3">
      <c r="A87" s="28"/>
      <c r="B87" s="28"/>
      <c r="C87" s="28"/>
      <c r="D87" s="30"/>
      <c r="E87" s="30"/>
      <c r="F87" s="30"/>
      <c r="G87" s="30"/>
      <c r="H87" s="35">
        <f t="shared" si="28"/>
        <v>0</v>
      </c>
      <c r="I87" s="35">
        <f t="shared" si="29"/>
        <v>0</v>
      </c>
      <c r="J87" s="29"/>
      <c r="K87" s="35">
        <f t="shared" si="30"/>
        <v>0</v>
      </c>
      <c r="L87" s="31"/>
      <c r="M87" s="35">
        <f t="shared" si="31"/>
        <v>0</v>
      </c>
      <c r="N87" s="30"/>
      <c r="O87" s="30"/>
      <c r="P87" s="30"/>
      <c r="Q87" s="28"/>
    </row>
    <row r="88" spans="1:17" hidden="1" x14ac:dyDescent="0.3">
      <c r="A88" s="28"/>
      <c r="B88" s="28"/>
      <c r="C88" s="28"/>
      <c r="D88" s="30"/>
      <c r="E88" s="30"/>
      <c r="F88" s="30"/>
      <c r="G88" s="30"/>
      <c r="H88" s="35">
        <f t="shared" si="28"/>
        <v>0</v>
      </c>
      <c r="I88" s="35">
        <f t="shared" si="29"/>
        <v>0</v>
      </c>
      <c r="J88" s="29"/>
      <c r="K88" s="35">
        <f t="shared" si="30"/>
        <v>0</v>
      </c>
      <c r="L88" s="31"/>
      <c r="M88" s="35">
        <f t="shared" si="31"/>
        <v>0</v>
      </c>
      <c r="N88" s="30"/>
      <c r="O88" s="30"/>
      <c r="P88" s="30"/>
      <c r="Q88" s="28"/>
    </row>
    <row r="89" spans="1:17" hidden="1" x14ac:dyDescent="0.3">
      <c r="A89" s="28"/>
      <c r="B89" s="28"/>
      <c r="C89" s="28"/>
      <c r="D89" s="30"/>
      <c r="E89" s="30"/>
      <c r="F89" s="30"/>
      <c r="G89" s="30"/>
      <c r="H89" s="35">
        <f t="shared" si="28"/>
        <v>0</v>
      </c>
      <c r="I89" s="35">
        <f t="shared" si="29"/>
        <v>0</v>
      </c>
      <c r="J89" s="29"/>
      <c r="K89" s="35">
        <f t="shared" si="30"/>
        <v>0</v>
      </c>
      <c r="L89" s="31"/>
      <c r="M89" s="35">
        <f t="shared" si="31"/>
        <v>0</v>
      </c>
      <c r="N89" s="30"/>
      <c r="O89" s="30"/>
      <c r="P89" s="30"/>
      <c r="Q89" s="28"/>
    </row>
    <row r="90" spans="1:17" hidden="1" x14ac:dyDescent="0.3">
      <c r="A90" s="28"/>
      <c r="B90" s="28"/>
      <c r="C90" s="28"/>
      <c r="D90" s="30"/>
      <c r="E90" s="30"/>
      <c r="F90" s="30"/>
      <c r="G90" s="30"/>
      <c r="H90" s="35">
        <f t="shared" si="28"/>
        <v>0</v>
      </c>
      <c r="I90" s="35">
        <f t="shared" si="29"/>
        <v>0</v>
      </c>
      <c r="J90" s="29"/>
      <c r="K90" s="35">
        <f t="shared" si="30"/>
        <v>0</v>
      </c>
      <c r="L90" s="31"/>
      <c r="M90" s="35">
        <f t="shared" si="31"/>
        <v>0</v>
      </c>
      <c r="N90" s="30"/>
      <c r="O90" s="30"/>
      <c r="P90" s="30"/>
      <c r="Q90" s="28"/>
    </row>
    <row r="91" spans="1:17" hidden="1" x14ac:dyDescent="0.3">
      <c r="A91" s="28"/>
      <c r="B91" s="28"/>
      <c r="C91" s="28"/>
      <c r="D91" s="30"/>
      <c r="E91" s="30"/>
      <c r="F91" s="30"/>
      <c r="G91" s="30"/>
      <c r="H91" s="35">
        <f t="shared" si="28"/>
        <v>0</v>
      </c>
      <c r="I91" s="35">
        <f t="shared" si="29"/>
        <v>0</v>
      </c>
      <c r="J91" s="29"/>
      <c r="K91" s="35">
        <f t="shared" si="30"/>
        <v>0</v>
      </c>
      <c r="L91" s="31"/>
      <c r="M91" s="35">
        <f t="shared" si="31"/>
        <v>0</v>
      </c>
      <c r="N91" s="30"/>
      <c r="O91" s="30"/>
      <c r="P91" s="30"/>
      <c r="Q91" s="28"/>
    </row>
    <row r="92" spans="1:17" hidden="1" x14ac:dyDescent="0.3">
      <c r="A92" s="28"/>
      <c r="B92" s="28"/>
      <c r="C92" s="28"/>
      <c r="D92" s="30"/>
      <c r="E92" s="30"/>
      <c r="F92" s="30"/>
      <c r="G92" s="30"/>
      <c r="H92" s="35">
        <f>D92*F92</f>
        <v>0</v>
      </c>
      <c r="I92" s="35">
        <f>(D92+E92)*F92</f>
        <v>0</v>
      </c>
      <c r="J92" s="29"/>
      <c r="K92" s="35">
        <f>I92-J92</f>
        <v>0</v>
      </c>
      <c r="L92" s="31"/>
      <c r="M92" s="35">
        <f t="shared" si="31"/>
        <v>0</v>
      </c>
      <c r="N92" s="30"/>
      <c r="O92" s="30"/>
      <c r="P92" s="30"/>
      <c r="Q92" s="28"/>
    </row>
    <row r="93" spans="1:17" hidden="1" x14ac:dyDescent="0.3">
      <c r="A93" s="28"/>
      <c r="B93" s="28"/>
      <c r="C93" s="28"/>
      <c r="D93" s="30"/>
      <c r="E93" s="30"/>
      <c r="F93" s="30"/>
      <c r="G93" s="30"/>
      <c r="H93" s="35">
        <f t="shared" ref="H93:H100" si="32">D93*F93</f>
        <v>0</v>
      </c>
      <c r="I93" s="35">
        <f t="shared" ref="I93:I100" si="33">(D93+E93)*F93</f>
        <v>0</v>
      </c>
      <c r="J93" s="29"/>
      <c r="K93" s="35">
        <f t="shared" ref="K93:K100" si="34">I93-J93</f>
        <v>0</v>
      </c>
      <c r="L93" s="31"/>
      <c r="M93" s="35">
        <f t="shared" si="31"/>
        <v>0</v>
      </c>
      <c r="N93" s="30"/>
      <c r="O93" s="30"/>
      <c r="P93" s="30"/>
      <c r="Q93" s="28"/>
    </row>
    <row r="94" spans="1:17" hidden="1" x14ac:dyDescent="0.3">
      <c r="A94" s="28"/>
      <c r="B94" s="28"/>
      <c r="C94" s="28"/>
      <c r="D94" s="30"/>
      <c r="E94" s="30"/>
      <c r="F94" s="30"/>
      <c r="G94" s="30"/>
      <c r="H94" s="35">
        <f t="shared" si="32"/>
        <v>0</v>
      </c>
      <c r="I94" s="35">
        <f t="shared" si="33"/>
        <v>0</v>
      </c>
      <c r="J94" s="29"/>
      <c r="K94" s="35">
        <f t="shared" si="34"/>
        <v>0</v>
      </c>
      <c r="L94" s="31"/>
      <c r="M94" s="35">
        <f t="shared" si="31"/>
        <v>0</v>
      </c>
      <c r="N94" s="30"/>
      <c r="O94" s="30"/>
      <c r="P94" s="30"/>
      <c r="Q94" s="28"/>
    </row>
    <row r="95" spans="1:17" hidden="1" x14ac:dyDescent="0.3">
      <c r="A95" s="28"/>
      <c r="B95" s="28"/>
      <c r="C95" s="28"/>
      <c r="D95" s="30"/>
      <c r="E95" s="30"/>
      <c r="F95" s="30"/>
      <c r="G95" s="30"/>
      <c r="H95" s="35">
        <f t="shared" si="32"/>
        <v>0</v>
      </c>
      <c r="I95" s="35">
        <f t="shared" si="33"/>
        <v>0</v>
      </c>
      <c r="J95" s="29"/>
      <c r="K95" s="35">
        <f t="shared" si="34"/>
        <v>0</v>
      </c>
      <c r="L95" s="31"/>
      <c r="M95" s="35">
        <f t="shared" si="31"/>
        <v>0</v>
      </c>
      <c r="N95" s="30"/>
      <c r="O95" s="30"/>
      <c r="P95" s="30"/>
      <c r="Q95" s="28"/>
    </row>
    <row r="96" spans="1:17" hidden="1" x14ac:dyDescent="0.3">
      <c r="A96" s="28"/>
      <c r="B96" s="28"/>
      <c r="C96" s="28"/>
      <c r="D96" s="30"/>
      <c r="E96" s="30"/>
      <c r="F96" s="30"/>
      <c r="G96" s="30"/>
      <c r="H96" s="35">
        <f t="shared" si="32"/>
        <v>0</v>
      </c>
      <c r="I96" s="35">
        <f t="shared" si="33"/>
        <v>0</v>
      </c>
      <c r="J96" s="29"/>
      <c r="K96" s="35">
        <f t="shared" si="34"/>
        <v>0</v>
      </c>
      <c r="L96" s="31"/>
      <c r="M96" s="35">
        <f t="shared" si="31"/>
        <v>0</v>
      </c>
      <c r="N96" s="30"/>
      <c r="O96" s="30"/>
      <c r="P96" s="30"/>
      <c r="Q96" s="28"/>
    </row>
    <row r="97" spans="1:17" hidden="1" x14ac:dyDescent="0.3">
      <c r="A97" s="28"/>
      <c r="B97" s="28"/>
      <c r="C97" s="28"/>
      <c r="D97" s="30"/>
      <c r="E97" s="30"/>
      <c r="F97" s="30"/>
      <c r="G97" s="30"/>
      <c r="H97" s="35">
        <f t="shared" si="32"/>
        <v>0</v>
      </c>
      <c r="I97" s="35">
        <f t="shared" si="33"/>
        <v>0</v>
      </c>
      <c r="J97" s="29"/>
      <c r="K97" s="35">
        <f t="shared" si="34"/>
        <v>0</v>
      </c>
      <c r="L97" s="31"/>
      <c r="M97" s="35">
        <f t="shared" si="31"/>
        <v>0</v>
      </c>
      <c r="N97" s="30"/>
      <c r="O97" s="30"/>
      <c r="P97" s="30"/>
      <c r="Q97" s="28"/>
    </row>
    <row r="98" spans="1:17" hidden="1" x14ac:dyDescent="0.3">
      <c r="A98" s="28"/>
      <c r="B98" s="28"/>
      <c r="C98" s="28"/>
      <c r="D98" s="30"/>
      <c r="E98" s="30"/>
      <c r="F98" s="30"/>
      <c r="G98" s="30"/>
      <c r="H98" s="35">
        <f t="shared" si="32"/>
        <v>0</v>
      </c>
      <c r="I98" s="35">
        <f t="shared" si="33"/>
        <v>0</v>
      </c>
      <c r="J98" s="29"/>
      <c r="K98" s="35">
        <f t="shared" si="34"/>
        <v>0</v>
      </c>
      <c r="L98" s="31"/>
      <c r="M98" s="35">
        <f t="shared" si="31"/>
        <v>0</v>
      </c>
      <c r="N98" s="30"/>
      <c r="O98" s="30"/>
      <c r="P98" s="30"/>
      <c r="Q98" s="28"/>
    </row>
    <row r="99" spans="1:17" hidden="1" x14ac:dyDescent="0.3">
      <c r="A99" s="28"/>
      <c r="B99" s="28"/>
      <c r="C99" s="28"/>
      <c r="D99" s="30"/>
      <c r="E99" s="30"/>
      <c r="F99" s="30"/>
      <c r="G99" s="30"/>
      <c r="H99" s="35">
        <f t="shared" si="32"/>
        <v>0</v>
      </c>
      <c r="I99" s="35">
        <f t="shared" si="33"/>
        <v>0</v>
      </c>
      <c r="J99" s="29"/>
      <c r="K99" s="35">
        <f t="shared" si="34"/>
        <v>0</v>
      </c>
      <c r="L99" s="31"/>
      <c r="M99" s="35">
        <f t="shared" si="31"/>
        <v>0</v>
      </c>
      <c r="N99" s="30"/>
      <c r="O99" s="30"/>
      <c r="P99" s="30"/>
      <c r="Q99" s="28"/>
    </row>
    <row r="100" spans="1:17" hidden="1" x14ac:dyDescent="0.3">
      <c r="A100" s="28"/>
      <c r="B100" s="28"/>
      <c r="C100" s="28"/>
      <c r="D100" s="30"/>
      <c r="E100" s="30"/>
      <c r="F100" s="30"/>
      <c r="G100" s="30"/>
      <c r="H100" s="35">
        <f t="shared" si="32"/>
        <v>0</v>
      </c>
      <c r="I100" s="35">
        <f t="shared" si="33"/>
        <v>0</v>
      </c>
      <c r="J100" s="29"/>
      <c r="K100" s="35">
        <f t="shared" si="34"/>
        <v>0</v>
      </c>
      <c r="L100" s="31"/>
      <c r="M100" s="35">
        <f t="shared" si="31"/>
        <v>0</v>
      </c>
      <c r="N100" s="30"/>
      <c r="O100" s="30"/>
      <c r="P100" s="30"/>
      <c r="Q100" s="28"/>
    </row>
    <row r="101" spans="1:17" s="1" customFormat="1" ht="30" customHeight="1" x14ac:dyDescent="0.3">
      <c r="A101" s="39"/>
      <c r="B101" s="42" t="s">
        <v>12</v>
      </c>
      <c r="C101" s="39"/>
      <c r="D101" s="41"/>
      <c r="E101" s="41"/>
      <c r="F101" s="41"/>
      <c r="G101" s="41"/>
      <c r="H101" s="34">
        <f>SUM(H102:H119)</f>
        <v>0</v>
      </c>
      <c r="I101" s="34">
        <f>SUM(I102:I119)</f>
        <v>0</v>
      </c>
      <c r="J101" s="34">
        <f>SUM(J102:J119)</f>
        <v>0</v>
      </c>
      <c r="K101" s="34">
        <f>SUM(K102:K119)</f>
        <v>0</v>
      </c>
      <c r="L101" s="34"/>
      <c r="M101" s="34">
        <f>SUM(M102:M119)</f>
        <v>0</v>
      </c>
      <c r="N101" s="41"/>
      <c r="O101" s="41"/>
      <c r="P101" s="41"/>
      <c r="Q101" s="39"/>
    </row>
    <row r="102" spans="1:17" x14ac:dyDescent="0.3">
      <c r="A102" s="28"/>
      <c r="B102" s="28"/>
      <c r="C102" s="28"/>
      <c r="D102" s="29"/>
      <c r="E102" s="29"/>
      <c r="F102" s="29"/>
      <c r="G102" s="30"/>
      <c r="H102" s="35">
        <f>D102*F102</f>
        <v>0</v>
      </c>
      <c r="I102" s="35">
        <f>(D102+E102)*F102</f>
        <v>0</v>
      </c>
      <c r="J102" s="29"/>
      <c r="K102" s="35">
        <f>I102-J102</f>
        <v>0</v>
      </c>
      <c r="L102" s="77"/>
      <c r="M102" s="35">
        <f>ROUND(J102*L102,6)</f>
        <v>0</v>
      </c>
      <c r="N102" s="30"/>
      <c r="O102" s="30"/>
      <c r="P102" s="30"/>
      <c r="Q102" s="28"/>
    </row>
    <row r="103" spans="1:17" x14ac:dyDescent="0.3">
      <c r="A103" s="28"/>
      <c r="B103" s="28"/>
      <c r="C103" s="28"/>
      <c r="D103" s="30"/>
      <c r="E103" s="30"/>
      <c r="F103" s="30"/>
      <c r="G103" s="30"/>
      <c r="H103" s="35">
        <f t="shared" ref="H103:H110" si="35">D103*F103</f>
        <v>0</v>
      </c>
      <c r="I103" s="35">
        <f t="shared" ref="I103:I110" si="36">(D103+E103)*F103</f>
        <v>0</v>
      </c>
      <c r="J103" s="29"/>
      <c r="K103" s="35">
        <f t="shared" ref="K103:K110" si="37">I103-J103</f>
        <v>0</v>
      </c>
      <c r="L103" s="31"/>
      <c r="M103" s="35">
        <f t="shared" ref="M103:M119" si="38">ROUND(J103*L103,6)</f>
        <v>0</v>
      </c>
      <c r="N103" s="30"/>
      <c r="O103" s="30"/>
      <c r="P103" s="30"/>
      <c r="Q103" s="28"/>
    </row>
    <row r="104" spans="1:17" x14ac:dyDescent="0.3">
      <c r="A104" s="28"/>
      <c r="B104" s="28"/>
      <c r="C104" s="28"/>
      <c r="D104" s="30"/>
      <c r="E104" s="30"/>
      <c r="F104" s="30"/>
      <c r="G104" s="30"/>
      <c r="H104" s="35">
        <f t="shared" si="35"/>
        <v>0</v>
      </c>
      <c r="I104" s="35">
        <f t="shared" si="36"/>
        <v>0</v>
      </c>
      <c r="J104" s="29"/>
      <c r="K104" s="35">
        <f t="shared" si="37"/>
        <v>0</v>
      </c>
      <c r="L104" s="31"/>
      <c r="M104" s="35">
        <f t="shared" si="38"/>
        <v>0</v>
      </c>
      <c r="N104" s="30"/>
      <c r="O104" s="30"/>
      <c r="P104" s="30"/>
      <c r="Q104" s="28"/>
    </row>
    <row r="105" spans="1:17" x14ac:dyDescent="0.3">
      <c r="A105" s="28"/>
      <c r="B105" s="28"/>
      <c r="C105" s="28"/>
      <c r="D105" s="30"/>
      <c r="E105" s="30"/>
      <c r="F105" s="30"/>
      <c r="G105" s="30"/>
      <c r="H105" s="35">
        <f t="shared" si="35"/>
        <v>0</v>
      </c>
      <c r="I105" s="35">
        <f t="shared" si="36"/>
        <v>0</v>
      </c>
      <c r="J105" s="29"/>
      <c r="K105" s="35">
        <f t="shared" si="37"/>
        <v>0</v>
      </c>
      <c r="L105" s="31"/>
      <c r="M105" s="35">
        <f t="shared" si="38"/>
        <v>0</v>
      </c>
      <c r="N105" s="30"/>
      <c r="O105" s="30"/>
      <c r="P105" s="30"/>
      <c r="Q105" s="28"/>
    </row>
    <row r="106" spans="1:17" x14ac:dyDescent="0.3">
      <c r="A106" s="28"/>
      <c r="B106" s="28"/>
      <c r="C106" s="28"/>
      <c r="D106" s="30"/>
      <c r="E106" s="30"/>
      <c r="F106" s="30"/>
      <c r="G106" s="30"/>
      <c r="H106" s="35">
        <f t="shared" si="35"/>
        <v>0</v>
      </c>
      <c r="I106" s="35">
        <f t="shared" si="36"/>
        <v>0</v>
      </c>
      <c r="J106" s="29"/>
      <c r="K106" s="35">
        <f t="shared" si="37"/>
        <v>0</v>
      </c>
      <c r="L106" s="31"/>
      <c r="M106" s="35">
        <f t="shared" si="38"/>
        <v>0</v>
      </c>
      <c r="N106" s="30"/>
      <c r="O106" s="30"/>
      <c r="P106" s="30"/>
      <c r="Q106" s="28"/>
    </row>
    <row r="107" spans="1:17" hidden="1" x14ac:dyDescent="0.3">
      <c r="A107" s="28"/>
      <c r="B107" s="28"/>
      <c r="C107" s="28"/>
      <c r="D107" s="30"/>
      <c r="E107" s="30"/>
      <c r="F107" s="30"/>
      <c r="G107" s="30"/>
      <c r="H107" s="35">
        <f t="shared" si="35"/>
        <v>0</v>
      </c>
      <c r="I107" s="35">
        <f t="shared" si="36"/>
        <v>0</v>
      </c>
      <c r="J107" s="29"/>
      <c r="K107" s="35">
        <f t="shared" si="37"/>
        <v>0</v>
      </c>
      <c r="L107" s="31"/>
      <c r="M107" s="35">
        <f t="shared" si="38"/>
        <v>0</v>
      </c>
      <c r="N107" s="30"/>
      <c r="O107" s="30"/>
      <c r="P107" s="30"/>
      <c r="Q107" s="28"/>
    </row>
    <row r="108" spans="1:17" hidden="1" x14ac:dyDescent="0.3">
      <c r="A108" s="28"/>
      <c r="B108" s="28"/>
      <c r="C108" s="28"/>
      <c r="D108" s="30"/>
      <c r="E108" s="30"/>
      <c r="F108" s="30"/>
      <c r="G108" s="30"/>
      <c r="H108" s="35">
        <f t="shared" si="35"/>
        <v>0</v>
      </c>
      <c r="I108" s="35">
        <f t="shared" si="36"/>
        <v>0</v>
      </c>
      <c r="J108" s="29"/>
      <c r="K108" s="35">
        <f t="shared" si="37"/>
        <v>0</v>
      </c>
      <c r="L108" s="31"/>
      <c r="M108" s="35">
        <f t="shared" si="38"/>
        <v>0</v>
      </c>
      <c r="N108" s="30"/>
      <c r="O108" s="30"/>
      <c r="P108" s="30"/>
      <c r="Q108" s="28"/>
    </row>
    <row r="109" spans="1:17" hidden="1" x14ac:dyDescent="0.3">
      <c r="A109" s="28"/>
      <c r="B109" s="28"/>
      <c r="C109" s="28"/>
      <c r="D109" s="30"/>
      <c r="E109" s="30"/>
      <c r="F109" s="30"/>
      <c r="G109" s="30"/>
      <c r="H109" s="35">
        <f t="shared" si="35"/>
        <v>0</v>
      </c>
      <c r="I109" s="35">
        <f t="shared" si="36"/>
        <v>0</v>
      </c>
      <c r="J109" s="29"/>
      <c r="K109" s="35">
        <f t="shared" si="37"/>
        <v>0</v>
      </c>
      <c r="L109" s="31"/>
      <c r="M109" s="35">
        <f t="shared" si="38"/>
        <v>0</v>
      </c>
      <c r="N109" s="30"/>
      <c r="O109" s="30"/>
      <c r="P109" s="30"/>
      <c r="Q109" s="28"/>
    </row>
    <row r="110" spans="1:17" hidden="1" x14ac:dyDescent="0.3">
      <c r="A110" s="28"/>
      <c r="B110" s="28"/>
      <c r="C110" s="28"/>
      <c r="D110" s="30"/>
      <c r="E110" s="30"/>
      <c r="F110" s="30"/>
      <c r="G110" s="30"/>
      <c r="H110" s="35">
        <f t="shared" si="35"/>
        <v>0</v>
      </c>
      <c r="I110" s="35">
        <f t="shared" si="36"/>
        <v>0</v>
      </c>
      <c r="J110" s="29"/>
      <c r="K110" s="35">
        <f t="shared" si="37"/>
        <v>0</v>
      </c>
      <c r="L110" s="31"/>
      <c r="M110" s="35">
        <f t="shared" si="38"/>
        <v>0</v>
      </c>
      <c r="N110" s="30"/>
      <c r="O110" s="30"/>
      <c r="P110" s="30"/>
      <c r="Q110" s="28"/>
    </row>
    <row r="111" spans="1:17" hidden="1" x14ac:dyDescent="0.3">
      <c r="A111" s="28"/>
      <c r="B111" s="28"/>
      <c r="C111" s="28"/>
      <c r="D111" s="30"/>
      <c r="E111" s="30"/>
      <c r="F111" s="30"/>
      <c r="G111" s="30"/>
      <c r="H111" s="35">
        <f>D111*F111</f>
        <v>0</v>
      </c>
      <c r="I111" s="35">
        <f>(D111+E111)*F111</f>
        <v>0</v>
      </c>
      <c r="J111" s="29"/>
      <c r="K111" s="35">
        <f>I111-J111</f>
        <v>0</v>
      </c>
      <c r="L111" s="31"/>
      <c r="M111" s="35">
        <f t="shared" si="38"/>
        <v>0</v>
      </c>
      <c r="N111" s="30"/>
      <c r="O111" s="30"/>
      <c r="P111" s="30"/>
      <c r="Q111" s="28"/>
    </row>
    <row r="112" spans="1:17" hidden="1" x14ac:dyDescent="0.3">
      <c r="A112" s="28"/>
      <c r="B112" s="28"/>
      <c r="C112" s="28"/>
      <c r="D112" s="30"/>
      <c r="E112" s="30"/>
      <c r="F112" s="30"/>
      <c r="G112" s="30"/>
      <c r="H112" s="35">
        <f t="shared" ref="H112:H119" si="39">D112*F112</f>
        <v>0</v>
      </c>
      <c r="I112" s="35">
        <f t="shared" ref="I112:I119" si="40">(D112+E112)*F112</f>
        <v>0</v>
      </c>
      <c r="J112" s="29"/>
      <c r="K112" s="35">
        <f t="shared" ref="K112:K119" si="41">I112-J112</f>
        <v>0</v>
      </c>
      <c r="L112" s="31"/>
      <c r="M112" s="35">
        <f t="shared" si="38"/>
        <v>0</v>
      </c>
      <c r="N112" s="30"/>
      <c r="O112" s="30"/>
      <c r="P112" s="30"/>
      <c r="Q112" s="28"/>
    </row>
    <row r="113" spans="1:17" hidden="1" x14ac:dyDescent="0.3">
      <c r="A113" s="28"/>
      <c r="B113" s="28"/>
      <c r="C113" s="28"/>
      <c r="D113" s="30"/>
      <c r="E113" s="30"/>
      <c r="F113" s="30"/>
      <c r="G113" s="30"/>
      <c r="H113" s="35">
        <f t="shared" si="39"/>
        <v>0</v>
      </c>
      <c r="I113" s="35">
        <f t="shared" si="40"/>
        <v>0</v>
      </c>
      <c r="J113" s="29"/>
      <c r="K113" s="35">
        <f t="shared" si="41"/>
        <v>0</v>
      </c>
      <c r="L113" s="31"/>
      <c r="M113" s="35">
        <f t="shared" si="38"/>
        <v>0</v>
      </c>
      <c r="N113" s="30"/>
      <c r="O113" s="30"/>
      <c r="P113" s="30"/>
      <c r="Q113" s="28"/>
    </row>
    <row r="114" spans="1:17" hidden="1" x14ac:dyDescent="0.3">
      <c r="A114" s="28"/>
      <c r="B114" s="28"/>
      <c r="C114" s="28"/>
      <c r="D114" s="30"/>
      <c r="E114" s="30"/>
      <c r="F114" s="30"/>
      <c r="G114" s="30"/>
      <c r="H114" s="35">
        <f t="shared" si="39"/>
        <v>0</v>
      </c>
      <c r="I114" s="35">
        <f t="shared" si="40"/>
        <v>0</v>
      </c>
      <c r="J114" s="29"/>
      <c r="K114" s="35">
        <f t="shared" si="41"/>
        <v>0</v>
      </c>
      <c r="L114" s="31"/>
      <c r="M114" s="35">
        <f t="shared" si="38"/>
        <v>0</v>
      </c>
      <c r="N114" s="30"/>
      <c r="O114" s="30"/>
      <c r="P114" s="30"/>
      <c r="Q114" s="28"/>
    </row>
    <row r="115" spans="1:17" hidden="1" x14ac:dyDescent="0.3">
      <c r="A115" s="28"/>
      <c r="B115" s="28"/>
      <c r="C115" s="28"/>
      <c r="D115" s="30"/>
      <c r="E115" s="30"/>
      <c r="F115" s="30"/>
      <c r="G115" s="30"/>
      <c r="H115" s="35">
        <f t="shared" si="39"/>
        <v>0</v>
      </c>
      <c r="I115" s="35">
        <f t="shared" si="40"/>
        <v>0</v>
      </c>
      <c r="J115" s="29"/>
      <c r="K115" s="35">
        <f t="shared" si="41"/>
        <v>0</v>
      </c>
      <c r="L115" s="31"/>
      <c r="M115" s="35">
        <f t="shared" si="38"/>
        <v>0</v>
      </c>
      <c r="N115" s="30"/>
      <c r="O115" s="30"/>
      <c r="P115" s="30"/>
      <c r="Q115" s="28"/>
    </row>
    <row r="116" spans="1:17" hidden="1" x14ac:dyDescent="0.3">
      <c r="A116" s="28"/>
      <c r="B116" s="28"/>
      <c r="C116" s="28"/>
      <c r="D116" s="30"/>
      <c r="E116" s="30"/>
      <c r="F116" s="30"/>
      <c r="G116" s="30"/>
      <c r="H116" s="35">
        <f t="shared" si="39"/>
        <v>0</v>
      </c>
      <c r="I116" s="35">
        <f t="shared" si="40"/>
        <v>0</v>
      </c>
      <c r="J116" s="29"/>
      <c r="K116" s="35">
        <f t="shared" si="41"/>
        <v>0</v>
      </c>
      <c r="L116" s="31"/>
      <c r="M116" s="35">
        <f t="shared" si="38"/>
        <v>0</v>
      </c>
      <c r="N116" s="30"/>
      <c r="O116" s="30"/>
      <c r="P116" s="30"/>
      <c r="Q116" s="28"/>
    </row>
    <row r="117" spans="1:17" hidden="1" x14ac:dyDescent="0.3">
      <c r="A117" s="28"/>
      <c r="B117" s="28"/>
      <c r="C117" s="28"/>
      <c r="D117" s="30"/>
      <c r="E117" s="30"/>
      <c r="F117" s="30"/>
      <c r="G117" s="30"/>
      <c r="H117" s="35">
        <f t="shared" si="39"/>
        <v>0</v>
      </c>
      <c r="I117" s="35">
        <f t="shared" si="40"/>
        <v>0</v>
      </c>
      <c r="J117" s="29"/>
      <c r="K117" s="35">
        <f t="shared" si="41"/>
        <v>0</v>
      </c>
      <c r="L117" s="31"/>
      <c r="M117" s="35">
        <f t="shared" si="38"/>
        <v>0</v>
      </c>
      <c r="N117" s="30"/>
      <c r="O117" s="30"/>
      <c r="P117" s="30"/>
      <c r="Q117" s="28"/>
    </row>
    <row r="118" spans="1:17" hidden="1" x14ac:dyDescent="0.3">
      <c r="A118" s="28"/>
      <c r="B118" s="28"/>
      <c r="C118" s="28"/>
      <c r="D118" s="30"/>
      <c r="E118" s="30"/>
      <c r="F118" s="30"/>
      <c r="G118" s="30"/>
      <c r="H118" s="35">
        <f t="shared" si="39"/>
        <v>0</v>
      </c>
      <c r="I118" s="35">
        <f t="shared" si="40"/>
        <v>0</v>
      </c>
      <c r="J118" s="29"/>
      <c r="K118" s="35">
        <f t="shared" si="41"/>
        <v>0</v>
      </c>
      <c r="L118" s="31"/>
      <c r="M118" s="35">
        <f t="shared" si="38"/>
        <v>0</v>
      </c>
      <c r="N118" s="30"/>
      <c r="O118" s="30"/>
      <c r="P118" s="30"/>
      <c r="Q118" s="28"/>
    </row>
    <row r="119" spans="1:17" hidden="1" x14ac:dyDescent="0.3">
      <c r="A119" s="28"/>
      <c r="B119" s="28"/>
      <c r="C119" s="28"/>
      <c r="D119" s="30"/>
      <c r="E119" s="30"/>
      <c r="F119" s="30"/>
      <c r="G119" s="30"/>
      <c r="H119" s="35">
        <f t="shared" si="39"/>
        <v>0</v>
      </c>
      <c r="I119" s="35">
        <f t="shared" si="40"/>
        <v>0</v>
      </c>
      <c r="J119" s="29"/>
      <c r="K119" s="35">
        <f t="shared" si="41"/>
        <v>0</v>
      </c>
      <c r="L119" s="31"/>
      <c r="M119" s="35">
        <f t="shared" si="38"/>
        <v>0</v>
      </c>
      <c r="N119" s="30"/>
      <c r="O119" s="30"/>
      <c r="P119" s="30"/>
      <c r="Q119" s="28"/>
    </row>
    <row r="120" spans="1:17" s="1" customFormat="1" x14ac:dyDescent="0.3">
      <c r="A120" s="39"/>
      <c r="B120" s="42" t="s">
        <v>18</v>
      </c>
      <c r="C120" s="39"/>
      <c r="D120" s="41"/>
      <c r="E120" s="41"/>
      <c r="F120" s="41"/>
      <c r="G120" s="41"/>
      <c r="H120" s="34">
        <f>SUM(H121:H132)</f>
        <v>0</v>
      </c>
      <c r="I120" s="34">
        <f t="shared" ref="I120:M120" si="42">SUM(I121:I132)</f>
        <v>0</v>
      </c>
      <c r="J120" s="34">
        <f t="shared" si="42"/>
        <v>0</v>
      </c>
      <c r="K120" s="34">
        <f t="shared" si="42"/>
        <v>0</v>
      </c>
      <c r="L120" s="34"/>
      <c r="M120" s="34">
        <f t="shared" si="42"/>
        <v>0</v>
      </c>
      <c r="N120" s="41"/>
      <c r="O120" s="41"/>
      <c r="P120" s="41"/>
      <c r="Q120" s="39"/>
    </row>
    <row r="121" spans="1:17" x14ac:dyDescent="0.3">
      <c r="A121" s="28"/>
      <c r="B121" s="28"/>
      <c r="C121" s="28"/>
      <c r="D121" s="29"/>
      <c r="E121" s="29"/>
      <c r="F121" s="29"/>
      <c r="G121" s="30"/>
      <c r="H121" s="35">
        <f>D121*F121</f>
        <v>0</v>
      </c>
      <c r="I121" s="35">
        <f>(D121+E121)*F121</f>
        <v>0</v>
      </c>
      <c r="J121" s="29"/>
      <c r="K121" s="35">
        <f>I121-J121</f>
        <v>0</v>
      </c>
      <c r="L121" s="77"/>
      <c r="M121" s="35">
        <f>ROUND(J121*L121,6)</f>
        <v>0</v>
      </c>
      <c r="N121" s="30"/>
      <c r="O121" s="30"/>
      <c r="P121" s="30"/>
      <c r="Q121" s="28"/>
    </row>
    <row r="122" spans="1:17" x14ac:dyDescent="0.3">
      <c r="A122" s="28"/>
      <c r="B122" s="28"/>
      <c r="C122" s="28"/>
      <c r="D122" s="30"/>
      <c r="E122" s="30"/>
      <c r="F122" s="30"/>
      <c r="G122" s="30"/>
      <c r="H122" s="35">
        <f t="shared" ref="H122:H132" si="43">D122*F122</f>
        <v>0</v>
      </c>
      <c r="I122" s="35">
        <f t="shared" ref="I122:I132" si="44">(D122+E122)*F122</f>
        <v>0</v>
      </c>
      <c r="J122" s="29"/>
      <c r="K122" s="35">
        <f t="shared" ref="K122:K132" si="45">I122-J122</f>
        <v>0</v>
      </c>
      <c r="L122" s="31"/>
      <c r="M122" s="35">
        <f t="shared" ref="M122:M132" si="46">ROUND(J122*L122,6)</f>
        <v>0</v>
      </c>
      <c r="N122" s="30"/>
      <c r="O122" s="30"/>
      <c r="P122" s="30"/>
      <c r="Q122" s="28"/>
    </row>
    <row r="123" spans="1:17" x14ac:dyDescent="0.3">
      <c r="A123" s="28"/>
      <c r="B123" s="28"/>
      <c r="C123" s="28"/>
      <c r="D123" s="30"/>
      <c r="E123" s="30"/>
      <c r="F123" s="30"/>
      <c r="G123" s="30"/>
      <c r="H123" s="35">
        <f t="shared" si="43"/>
        <v>0</v>
      </c>
      <c r="I123" s="35">
        <f t="shared" si="44"/>
        <v>0</v>
      </c>
      <c r="J123" s="29"/>
      <c r="K123" s="35">
        <f t="shared" si="45"/>
        <v>0</v>
      </c>
      <c r="L123" s="31"/>
      <c r="M123" s="35">
        <f t="shared" si="46"/>
        <v>0</v>
      </c>
      <c r="N123" s="30"/>
      <c r="O123" s="30"/>
      <c r="P123" s="30"/>
      <c r="Q123" s="28"/>
    </row>
    <row r="124" spans="1:17" x14ac:dyDescent="0.3">
      <c r="A124" s="28"/>
      <c r="B124" s="28"/>
      <c r="C124" s="28"/>
      <c r="D124" s="30"/>
      <c r="E124" s="30"/>
      <c r="F124" s="30"/>
      <c r="G124" s="30"/>
      <c r="H124" s="35">
        <f t="shared" si="43"/>
        <v>0</v>
      </c>
      <c r="I124" s="35">
        <f t="shared" si="44"/>
        <v>0</v>
      </c>
      <c r="J124" s="29"/>
      <c r="K124" s="35">
        <f t="shared" si="45"/>
        <v>0</v>
      </c>
      <c r="L124" s="31"/>
      <c r="M124" s="35">
        <f t="shared" si="46"/>
        <v>0</v>
      </c>
      <c r="N124" s="30"/>
      <c r="O124" s="30"/>
      <c r="P124" s="30"/>
      <c r="Q124" s="28"/>
    </row>
    <row r="125" spans="1:17" x14ac:dyDescent="0.3">
      <c r="A125" s="28"/>
      <c r="B125" s="28"/>
      <c r="C125" s="28"/>
      <c r="D125" s="30"/>
      <c r="E125" s="30"/>
      <c r="F125" s="30"/>
      <c r="G125" s="30"/>
      <c r="H125" s="35">
        <f t="shared" si="43"/>
        <v>0</v>
      </c>
      <c r="I125" s="35">
        <f t="shared" si="44"/>
        <v>0</v>
      </c>
      <c r="J125" s="29"/>
      <c r="K125" s="35">
        <f t="shared" si="45"/>
        <v>0</v>
      </c>
      <c r="L125" s="31"/>
      <c r="M125" s="35">
        <f t="shared" si="46"/>
        <v>0</v>
      </c>
      <c r="N125" s="30"/>
      <c r="O125" s="30"/>
      <c r="P125" s="30"/>
      <c r="Q125" s="28"/>
    </row>
    <row r="126" spans="1:17" hidden="1" x14ac:dyDescent="0.3">
      <c r="A126" s="28"/>
      <c r="B126" s="28"/>
      <c r="C126" s="28"/>
      <c r="D126" s="30"/>
      <c r="E126" s="30"/>
      <c r="F126" s="30"/>
      <c r="G126" s="30"/>
      <c r="H126" s="35">
        <f t="shared" si="43"/>
        <v>0</v>
      </c>
      <c r="I126" s="35">
        <f t="shared" si="44"/>
        <v>0</v>
      </c>
      <c r="J126" s="29"/>
      <c r="K126" s="35">
        <f t="shared" si="45"/>
        <v>0</v>
      </c>
      <c r="L126" s="31"/>
      <c r="M126" s="35">
        <f t="shared" si="46"/>
        <v>0</v>
      </c>
      <c r="N126" s="30"/>
      <c r="O126" s="30"/>
      <c r="P126" s="30"/>
      <c r="Q126" s="28"/>
    </row>
    <row r="127" spans="1:17" hidden="1" x14ac:dyDescent="0.3">
      <c r="A127" s="28"/>
      <c r="B127" s="28"/>
      <c r="C127" s="28"/>
      <c r="D127" s="30"/>
      <c r="E127" s="30"/>
      <c r="F127" s="30"/>
      <c r="G127" s="30"/>
      <c r="H127" s="35">
        <f t="shared" si="43"/>
        <v>0</v>
      </c>
      <c r="I127" s="35">
        <f t="shared" si="44"/>
        <v>0</v>
      </c>
      <c r="J127" s="29"/>
      <c r="K127" s="35">
        <f t="shared" si="45"/>
        <v>0</v>
      </c>
      <c r="L127" s="31"/>
      <c r="M127" s="35">
        <f t="shared" si="46"/>
        <v>0</v>
      </c>
      <c r="N127" s="30"/>
      <c r="O127" s="30"/>
      <c r="P127" s="30"/>
      <c r="Q127" s="28"/>
    </row>
    <row r="128" spans="1:17" hidden="1" x14ac:dyDescent="0.3">
      <c r="A128" s="28"/>
      <c r="B128" s="28"/>
      <c r="C128" s="28"/>
      <c r="D128" s="30"/>
      <c r="E128" s="30"/>
      <c r="F128" s="30"/>
      <c r="G128" s="30"/>
      <c r="H128" s="35">
        <f t="shared" si="43"/>
        <v>0</v>
      </c>
      <c r="I128" s="35">
        <f t="shared" si="44"/>
        <v>0</v>
      </c>
      <c r="J128" s="29"/>
      <c r="K128" s="35">
        <f t="shared" si="45"/>
        <v>0</v>
      </c>
      <c r="L128" s="31"/>
      <c r="M128" s="35">
        <f t="shared" si="46"/>
        <v>0</v>
      </c>
      <c r="N128" s="30"/>
      <c r="O128" s="30"/>
      <c r="P128" s="30"/>
      <c r="Q128" s="28"/>
    </row>
    <row r="129" spans="1:17" hidden="1" x14ac:dyDescent="0.3">
      <c r="A129" s="28"/>
      <c r="B129" s="28"/>
      <c r="C129" s="28"/>
      <c r="D129" s="30"/>
      <c r="E129" s="30"/>
      <c r="F129" s="30"/>
      <c r="G129" s="30"/>
      <c r="H129" s="35">
        <f t="shared" si="43"/>
        <v>0</v>
      </c>
      <c r="I129" s="35">
        <f t="shared" si="44"/>
        <v>0</v>
      </c>
      <c r="J129" s="29"/>
      <c r="K129" s="35">
        <f t="shared" si="45"/>
        <v>0</v>
      </c>
      <c r="L129" s="31"/>
      <c r="M129" s="35">
        <f t="shared" si="46"/>
        <v>0</v>
      </c>
      <c r="N129" s="30"/>
      <c r="O129" s="30"/>
      <c r="P129" s="30"/>
      <c r="Q129" s="28"/>
    </row>
    <row r="130" spans="1:17" hidden="1" x14ac:dyDescent="0.3">
      <c r="A130" s="28"/>
      <c r="B130" s="28"/>
      <c r="C130" s="28"/>
      <c r="D130" s="30"/>
      <c r="E130" s="30"/>
      <c r="F130" s="30"/>
      <c r="G130" s="30"/>
      <c r="H130" s="35">
        <f t="shared" si="43"/>
        <v>0</v>
      </c>
      <c r="I130" s="35">
        <f t="shared" si="44"/>
        <v>0</v>
      </c>
      <c r="J130" s="29"/>
      <c r="K130" s="35">
        <f t="shared" si="45"/>
        <v>0</v>
      </c>
      <c r="L130" s="31"/>
      <c r="M130" s="35">
        <f t="shared" si="46"/>
        <v>0</v>
      </c>
      <c r="N130" s="30"/>
      <c r="O130" s="30"/>
      <c r="P130" s="30"/>
      <c r="Q130" s="28"/>
    </row>
    <row r="131" spans="1:17" hidden="1" x14ac:dyDescent="0.3">
      <c r="A131" s="28"/>
      <c r="B131" s="28"/>
      <c r="C131" s="28"/>
      <c r="D131" s="30"/>
      <c r="E131" s="30"/>
      <c r="F131" s="30"/>
      <c r="G131" s="30"/>
      <c r="H131" s="35">
        <f t="shared" si="43"/>
        <v>0</v>
      </c>
      <c r="I131" s="35">
        <f t="shared" si="44"/>
        <v>0</v>
      </c>
      <c r="J131" s="29"/>
      <c r="K131" s="35">
        <f t="shared" si="45"/>
        <v>0</v>
      </c>
      <c r="L131" s="31"/>
      <c r="M131" s="35">
        <f t="shared" si="46"/>
        <v>0</v>
      </c>
      <c r="N131" s="30"/>
      <c r="O131" s="30"/>
      <c r="P131" s="30"/>
      <c r="Q131" s="28"/>
    </row>
    <row r="132" spans="1:17" hidden="1" x14ac:dyDescent="0.3">
      <c r="A132" s="28"/>
      <c r="B132" s="28"/>
      <c r="C132" s="28"/>
      <c r="D132" s="30"/>
      <c r="E132" s="30"/>
      <c r="F132" s="30"/>
      <c r="G132" s="30"/>
      <c r="H132" s="35">
        <f t="shared" si="43"/>
        <v>0</v>
      </c>
      <c r="I132" s="35">
        <f t="shared" si="44"/>
        <v>0</v>
      </c>
      <c r="J132" s="29"/>
      <c r="K132" s="35">
        <f t="shared" si="45"/>
        <v>0</v>
      </c>
      <c r="L132" s="31"/>
      <c r="M132" s="35">
        <f t="shared" si="46"/>
        <v>0</v>
      </c>
      <c r="N132" s="30"/>
      <c r="O132" s="30"/>
      <c r="P132" s="30"/>
      <c r="Q132" s="28"/>
    </row>
    <row r="133" spans="1:17" s="1" customFormat="1" ht="29.25" customHeight="1" x14ac:dyDescent="0.3">
      <c r="A133" s="39"/>
      <c r="B133" s="42" t="s">
        <v>20</v>
      </c>
      <c r="C133" s="39"/>
      <c r="D133" s="41"/>
      <c r="E133" s="41"/>
      <c r="F133" s="41"/>
      <c r="G133" s="41"/>
      <c r="H133" s="34">
        <f>SUM(H134:H138)</f>
        <v>0</v>
      </c>
      <c r="I133" s="34">
        <f>SUM(I134:I138)</f>
        <v>0</v>
      </c>
      <c r="J133" s="34">
        <f>SUM(J134:J138)</f>
        <v>0</v>
      </c>
      <c r="K133" s="34">
        <f>SUM(K134:K138)</f>
        <v>0</v>
      </c>
      <c r="L133" s="43"/>
      <c r="M133" s="34">
        <f>SUM(M134:M138)</f>
        <v>0</v>
      </c>
      <c r="N133" s="41"/>
      <c r="O133" s="41"/>
      <c r="P133" s="41"/>
      <c r="Q133" s="39"/>
    </row>
    <row r="134" spans="1:17" x14ac:dyDescent="0.3">
      <c r="A134" s="28"/>
      <c r="B134" s="28"/>
      <c r="C134" s="28"/>
      <c r="D134" s="30"/>
      <c r="E134" s="30"/>
      <c r="F134" s="30"/>
      <c r="G134" s="30"/>
      <c r="H134" s="35">
        <f>D134*F134</f>
        <v>0</v>
      </c>
      <c r="I134" s="35">
        <f>(D134+E134)*F134</f>
        <v>0</v>
      </c>
      <c r="J134" s="29"/>
      <c r="K134" s="35">
        <f>I134-J134</f>
        <v>0</v>
      </c>
      <c r="L134" s="31"/>
      <c r="M134" s="35">
        <f>ROUND(J134*L134,6)</f>
        <v>0</v>
      </c>
      <c r="N134" s="30"/>
      <c r="O134" s="30"/>
      <c r="P134" s="30"/>
      <c r="Q134" s="28"/>
    </row>
    <row r="135" spans="1:17" x14ac:dyDescent="0.3">
      <c r="A135" s="28"/>
      <c r="B135" s="28"/>
      <c r="C135" s="28"/>
      <c r="D135" s="30"/>
      <c r="E135" s="30"/>
      <c r="F135" s="30"/>
      <c r="G135" s="30"/>
      <c r="H135" s="35">
        <f>D135*F135</f>
        <v>0</v>
      </c>
      <c r="I135" s="35">
        <f>(D135+E135)*F135</f>
        <v>0</v>
      </c>
      <c r="J135" s="29"/>
      <c r="K135" s="35">
        <f>I135-J135</f>
        <v>0</v>
      </c>
      <c r="L135" s="31"/>
      <c r="M135" s="35">
        <f>ROUND(J135*L135,6)</f>
        <v>0</v>
      </c>
      <c r="N135" s="30"/>
      <c r="O135" s="30"/>
      <c r="P135" s="30"/>
      <c r="Q135" s="28"/>
    </row>
    <row r="136" spans="1:17" x14ac:dyDescent="0.3">
      <c r="A136" s="28"/>
      <c r="B136" s="28"/>
      <c r="C136" s="28"/>
      <c r="D136" s="30"/>
      <c r="E136" s="30"/>
      <c r="F136" s="30"/>
      <c r="G136" s="30"/>
      <c r="H136" s="35">
        <f>D136*F136</f>
        <v>0</v>
      </c>
      <c r="I136" s="35">
        <f>(D136+E136)*F136</f>
        <v>0</v>
      </c>
      <c r="J136" s="29"/>
      <c r="K136" s="35">
        <f>I136-J136</f>
        <v>0</v>
      </c>
      <c r="L136" s="31"/>
      <c r="M136" s="35">
        <f>ROUND(J136*L136,6)</f>
        <v>0</v>
      </c>
      <c r="N136" s="30"/>
      <c r="O136" s="30"/>
      <c r="P136" s="30"/>
      <c r="Q136" s="28"/>
    </row>
    <row r="137" spans="1:17" x14ac:dyDescent="0.3">
      <c r="A137" s="28"/>
      <c r="B137" s="28"/>
      <c r="C137" s="28"/>
      <c r="D137" s="30"/>
      <c r="E137" s="30"/>
      <c r="F137" s="30"/>
      <c r="G137" s="30"/>
      <c r="H137" s="35">
        <f>D137*F137</f>
        <v>0</v>
      </c>
      <c r="I137" s="35">
        <f>(D137+E137)*F137</f>
        <v>0</v>
      </c>
      <c r="J137" s="29"/>
      <c r="K137" s="35">
        <f>I137-J137</f>
        <v>0</v>
      </c>
      <c r="L137" s="31"/>
      <c r="M137" s="35">
        <f>ROUND(J137*L137,6)</f>
        <v>0</v>
      </c>
      <c r="N137" s="30"/>
      <c r="O137" s="30"/>
      <c r="P137" s="30"/>
      <c r="Q137" s="28"/>
    </row>
    <row r="138" spans="1:17" x14ac:dyDescent="0.3">
      <c r="A138" s="28"/>
      <c r="B138" s="28"/>
      <c r="C138" s="28"/>
      <c r="D138" s="30"/>
      <c r="E138" s="30"/>
      <c r="F138" s="30"/>
      <c r="G138" s="30"/>
      <c r="H138" s="35">
        <f>D138*F138</f>
        <v>0</v>
      </c>
      <c r="I138" s="35">
        <f>(D138+E138)*F138</f>
        <v>0</v>
      </c>
      <c r="J138" s="29"/>
      <c r="K138" s="35">
        <f>I138-J138</f>
        <v>0</v>
      </c>
      <c r="L138" s="31"/>
      <c r="M138" s="35">
        <f>ROUND(J138*L138,6)</f>
        <v>0</v>
      </c>
      <c r="N138" s="30"/>
      <c r="O138" s="30"/>
      <c r="P138" s="30"/>
      <c r="Q138" s="28"/>
    </row>
    <row r="139" spans="1:17" s="7" customFormat="1" x14ac:dyDescent="0.3">
      <c r="A139" s="45"/>
      <c r="B139" s="44" t="s">
        <v>63</v>
      </c>
      <c r="C139" s="45"/>
      <c r="D139" s="46"/>
      <c r="E139" s="46"/>
      <c r="F139" s="46"/>
      <c r="G139" s="46"/>
      <c r="H139" s="36">
        <f>SUM(H6,H44,H82,H101,H133,H120,H25,H63)</f>
        <v>0</v>
      </c>
      <c r="I139" s="36">
        <f t="shared" ref="I139:M139" si="47">SUM(I6,I44,I82,I101,I133,I120,I25,I63)</f>
        <v>0</v>
      </c>
      <c r="J139" s="36">
        <f t="shared" si="47"/>
        <v>0</v>
      </c>
      <c r="K139" s="36">
        <f t="shared" si="47"/>
        <v>0</v>
      </c>
      <c r="L139" s="36"/>
      <c r="M139" s="36">
        <f t="shared" si="47"/>
        <v>0</v>
      </c>
      <c r="N139" s="46"/>
      <c r="O139" s="46"/>
      <c r="P139" s="46"/>
      <c r="Q139" s="45"/>
    </row>
  </sheetData>
  <sheetProtection password="ED7A" sheet="1" formatCells="0" formatRows="0" insertHyperlinks="0" autoFilter="0" pivotTables="0"/>
  <mergeCells count="3">
    <mergeCell ref="C3:G3"/>
    <mergeCell ref="C1:G1"/>
    <mergeCell ref="C2:G2"/>
  </mergeCells>
  <dataValidations count="4">
    <dataValidation type="list" allowBlank="1" showInputMessage="1" showErrorMessage="1" sqref="C26:C43 C7:C24" xr:uid="{00000000-0002-0000-0300-000000000000}">
      <formula1>INDIRECT(LEFT(B7,2))</formula1>
    </dataValidation>
    <dataValidation type="list" allowBlank="1" showInputMessage="1" showErrorMessage="1" sqref="C64:C81 C45:C62" xr:uid="{00000000-0002-0000-0300-000001000000}">
      <formula1>INDIRECT(LEFT(B45,2)&amp;RIGHT(B45,1))</formula1>
    </dataValidation>
    <dataValidation type="list" allowBlank="1" showInputMessage="1" showErrorMessage="1" sqref="C83:C100" xr:uid="{00000000-0002-0000-0300-000002000000}">
      <formula1>INDIRECT(LEFT(B83,2)&amp;RIGHT(B83,2))</formula1>
    </dataValidation>
    <dataValidation type="list" allowBlank="1" showInputMessage="1" showErrorMessage="1" sqref="C121:C132" xr:uid="{0E6D3D01-494B-4886-9EE3-D97259C001B6}">
      <formula1>INDIRECT(LEFT(B121,3))</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300-000006000000}">
          <x14:formula1>
            <xm:f>Listák!$B$36</xm:f>
          </x14:formula1>
          <xm:sqref>B134:C138</xm:sqref>
        </x14:dataValidation>
        <x14:dataValidation type="list" allowBlank="1" showInputMessage="1" showErrorMessage="1" xr:uid="{00000000-0002-0000-0300-000007000000}">
          <x14:formula1>
            <xm:f>Listák!$B$28</xm:f>
          </x14:formula1>
          <xm:sqref>B102:C119 C120</xm:sqref>
        </x14:dataValidation>
        <x14:dataValidation type="list" allowBlank="1" showInputMessage="1" showErrorMessage="1" xr:uid="{00000000-0002-0000-0300-000008000000}">
          <x14:formula1>
            <xm:f>Listák!$B$23:$B$26</xm:f>
          </x14:formula1>
          <xm:sqref>B83:B100</xm:sqref>
        </x14:dataValidation>
        <x14:dataValidation type="list" allowBlank="1" showInputMessage="1" showErrorMessage="1" xr:uid="{00000000-0002-0000-0300-00000A000000}">
          <x14:formula1>
            <xm:f>Listák!$B$7:$B$10</xm:f>
          </x14:formula1>
          <xm:sqref>B26:B43</xm:sqref>
        </x14:dataValidation>
        <x14:dataValidation type="list" allowBlank="1" showInputMessage="1" showErrorMessage="1" xr:uid="{00000000-0002-0000-0300-000009000000}">
          <x14:formula1>
            <xm:f>Listák!$B$12:$B$18</xm:f>
          </x14:formula1>
          <xm:sqref>B45:B62</xm:sqref>
        </x14:dataValidation>
        <x14:dataValidation type="list" allowBlank="1" showInputMessage="1" showErrorMessage="1" xr:uid="{9AF7498C-64E3-422F-A5A4-E2CF275C0753}">
          <x14:formula1>
            <xm:f>Listák!$B$33:$B$34</xm:f>
          </x14:formula1>
          <xm:sqref>B121:B132</xm:sqref>
        </x14:dataValidation>
        <x14:dataValidation type="list" allowBlank="1" showInputMessage="1" showErrorMessage="1" xr:uid="{00000000-0002-0000-0300-000005000000}">
          <x14:formula1>
            <xm:f>Listák!$AD$3:$AD$9</xm:f>
          </x14:formula1>
          <xm:sqref>P6 P25</xm:sqref>
        </x14:dataValidation>
        <x14:dataValidation type="list" allowBlank="1" showInputMessage="1" showErrorMessage="1" xr:uid="{D2B701BA-C22E-48F8-BA0E-060701DB1CA6}">
          <x14:formula1>
            <xm:f>Listák!$B$3:$B$5</xm:f>
          </x14:formula1>
          <xm:sqref>B7:B24</xm:sqref>
        </x14:dataValidation>
        <x14:dataValidation type="list" allowBlank="1" showInputMessage="1" showErrorMessage="1" xr:uid="{BE160689-3DC7-4D84-BBAA-667858A90A50}">
          <x14:formula1>
            <xm:f>Listák!$AD$3:$AD$4</xm:f>
          </x14:formula1>
          <xm:sqref>P7:P24</xm:sqref>
        </x14:dataValidation>
        <x14:dataValidation type="list" allowBlank="1" showInputMessage="1" showErrorMessage="1" xr:uid="{02BE9576-8872-4FC6-A8AF-D73867F0B989}">
          <x14:formula1>
            <xm:f>Listák!$AD$3</xm:f>
          </x14:formula1>
          <xm:sqref>P26:P138</xm:sqref>
        </x14:dataValidation>
        <x14:dataValidation type="list" allowBlank="1" showInputMessage="1" showErrorMessage="1" xr:uid="{221BA81A-8ADA-45E2-848E-98C99C8FD109}">
          <x14:formula1>
            <xm:f>Listák!$B$20:$B$21</xm:f>
          </x14:formula1>
          <xm:sqref>B64:B81</xm:sqref>
        </x14:dataValidation>
        <x14:dataValidation type="list" allowBlank="1" showInputMessage="1" showErrorMessage="1" xr:uid="{00000000-0002-0000-0300-000003000000}">
          <x14:formula1>
            <xm:f>Listák!AB$3:AB$4</xm:f>
          </x14:formula1>
          <xm:sqref>N6:N138</xm:sqref>
        </x14:dataValidation>
        <x14:dataValidation type="list" allowBlank="1" showInputMessage="1" showErrorMessage="1" xr:uid="{00000000-0002-0000-0300-000004000000}">
          <x14:formula1>
            <xm:f>Listák!AC$3:AC$5</xm:f>
          </x14:formula1>
          <xm:sqref>O6:O138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73"/>
  <sheetViews>
    <sheetView zoomScaleNormal="100" workbookViewId="0">
      <selection activeCell="A62" sqref="A62:C62"/>
    </sheetView>
  </sheetViews>
  <sheetFormatPr defaultRowHeight="14.4" x14ac:dyDescent="0.3"/>
  <cols>
    <col min="1" max="1" width="26.5546875" style="2" customWidth="1"/>
    <col min="2" max="2" width="28.6640625" style="2" customWidth="1"/>
    <col min="3" max="3" width="25.88671875" style="2" customWidth="1"/>
    <col min="4" max="6" width="13.33203125" style="4" bestFit="1" customWidth="1"/>
    <col min="7" max="7" width="10.44140625" style="4" bestFit="1" customWidth="1"/>
    <col min="8" max="8" width="13" style="4" customWidth="1"/>
    <col min="9" max="9" width="10.44140625" style="4" customWidth="1"/>
    <col min="10" max="10" width="13.33203125" style="4" bestFit="1" customWidth="1"/>
    <col min="11" max="11" width="10.44140625" style="4" bestFit="1" customWidth="1"/>
  </cols>
  <sheetData>
    <row r="1" spans="1:12" x14ac:dyDescent="0.3">
      <c r="A1" s="5" t="s">
        <v>55</v>
      </c>
      <c r="B1" s="2">
        <f>Költségvetés_részletes_Partner1!C1</f>
        <v>0</v>
      </c>
      <c r="D1" s="12"/>
      <c r="E1" s="12"/>
      <c r="F1" s="12"/>
    </row>
    <row r="2" spans="1:12" x14ac:dyDescent="0.3">
      <c r="A2" s="5" t="s">
        <v>56</v>
      </c>
      <c r="B2" s="2">
        <f>Költségvetés_részletes_Partner1!C2</f>
        <v>0</v>
      </c>
      <c r="D2" s="12"/>
      <c r="E2" s="12"/>
      <c r="F2" s="12"/>
    </row>
    <row r="4" spans="1:12" s="11" customFormat="1" x14ac:dyDescent="0.3">
      <c r="A4" s="101" t="s">
        <v>1</v>
      </c>
      <c r="B4" s="101" t="s">
        <v>2</v>
      </c>
      <c r="C4" s="101" t="s">
        <v>3</v>
      </c>
      <c r="D4" s="100">
        <f>Költségvetés_részletes_Partner1!C3</f>
        <v>0</v>
      </c>
      <c r="E4" s="100"/>
      <c r="F4" s="100">
        <f>Költségvetés_részletes_Partner2!C3</f>
        <v>0</v>
      </c>
      <c r="G4" s="100"/>
      <c r="H4" s="104">
        <f>Költségvetés_részletes_Partner3!C3</f>
        <v>0</v>
      </c>
      <c r="I4" s="105"/>
      <c r="J4" s="100" t="s">
        <v>77</v>
      </c>
      <c r="K4" s="100"/>
    </row>
    <row r="5" spans="1:12" s="11" customFormat="1" ht="28.5" customHeight="1" x14ac:dyDescent="0.3">
      <c r="A5" s="101"/>
      <c r="B5" s="101"/>
      <c r="C5" s="101"/>
      <c r="D5" s="51" t="s">
        <v>47</v>
      </c>
      <c r="E5" s="52" t="s">
        <v>78</v>
      </c>
      <c r="F5" s="51" t="s">
        <v>47</v>
      </c>
      <c r="G5" s="52" t="s">
        <v>78</v>
      </c>
      <c r="H5" s="51" t="s">
        <v>47</v>
      </c>
      <c r="I5" s="52" t="s">
        <v>78</v>
      </c>
      <c r="J5" s="51" t="s">
        <v>47</v>
      </c>
      <c r="K5" s="52" t="s">
        <v>78</v>
      </c>
      <c r="L5" s="48"/>
    </row>
    <row r="6" spans="1:12" s="11" customFormat="1" x14ac:dyDescent="0.3">
      <c r="A6" s="13" t="s">
        <v>0</v>
      </c>
      <c r="B6" s="103" t="s">
        <v>79</v>
      </c>
      <c r="C6" s="103"/>
      <c r="D6" s="14">
        <f>SUM(D7:D12)</f>
        <v>0</v>
      </c>
      <c r="E6" s="14">
        <f t="shared" ref="E6:K6" si="0">SUM(E7:E12)</f>
        <v>0</v>
      </c>
      <c r="F6" s="14">
        <f t="shared" si="0"/>
        <v>0</v>
      </c>
      <c r="G6" s="14">
        <f t="shared" si="0"/>
        <v>0</v>
      </c>
      <c r="H6" s="14">
        <f t="shared" si="0"/>
        <v>0</v>
      </c>
      <c r="I6" s="14">
        <f t="shared" si="0"/>
        <v>0</v>
      </c>
      <c r="J6" s="14">
        <f>SUM(J7:J12)</f>
        <v>0</v>
      </c>
      <c r="K6" s="14">
        <f t="shared" si="0"/>
        <v>0</v>
      </c>
    </row>
    <row r="7" spans="1:12" s="11" customFormat="1" ht="45.75" customHeight="1" x14ac:dyDescent="0.3">
      <c r="A7" s="54" t="s">
        <v>0</v>
      </c>
      <c r="B7" s="50" t="s">
        <v>41</v>
      </c>
      <c r="C7" s="118" t="s">
        <v>147</v>
      </c>
      <c r="D7" s="9">
        <f>SUMIFS(Költségvetés_részletes_Partner1!J$7:J$24,Költségvetés_részletes_Partner1!$B$7:$B$24,Költségvetés_Teljes!$B7,Költségvetés_részletes_Partner1!$C$7:$C$24,Költségvetés_Teljes!$C7)</f>
        <v>0</v>
      </c>
      <c r="E7" s="9">
        <f>SUMIFS(Költségvetés_részletes_Partner1!M$7:M$24,Költségvetés_részletes_Partner1!$B$7:$B$24,Költségvetés_Teljes!$B7,Költségvetés_részletes_Partner1!$C$7:$C$24,Költségvetés_Teljes!$C7)</f>
        <v>0</v>
      </c>
      <c r="F7" s="9">
        <f>SUMIFS(Költségvetés_részletes_Partner2!J$7:J$24,Költségvetés_részletes_Partner2!$B$7:$B$24,Költségvetés_Teljes!$B7,Költségvetés_részletes_Partner2!$C$7:$C$24,Költségvetés_Teljes!$C7)</f>
        <v>0</v>
      </c>
      <c r="G7" s="9">
        <f>SUMIFS(Költségvetés_részletes_Partner2!M$7:M$24,Költségvetés_részletes_Partner2!$B$7:$B$24,Költségvetés_Teljes!$B7,Költségvetés_részletes_Partner2!$C$7:$C$24,Költségvetés_Teljes!$C7)</f>
        <v>0</v>
      </c>
      <c r="H7" s="9">
        <f>SUMIFS(Költségvetés_részletes_Partner3!J$7:J$24,Költségvetés_részletes_Partner3!$B$7:$B$24,Költségvetés_Teljes!$B7,Költségvetés_részletes_Partner3!$C$7:$C$24,Költségvetés_Teljes!$C7)</f>
        <v>0</v>
      </c>
      <c r="I7" s="9">
        <f>SUMIFS(Költségvetés_részletes_Partner3!M$7:M$24,Költségvetés_részletes_Partner3!$B$7:$B$24,Költségvetés_Teljes!$B7,Költségvetés_részletes_Partner3!$C$7:$C$24,Költségvetés_Teljes!$C7)</f>
        <v>0</v>
      </c>
      <c r="J7" s="9">
        <f t="shared" ref="J7:K12" si="1">D7+F7+H7</f>
        <v>0</v>
      </c>
      <c r="K7" s="9">
        <f t="shared" si="1"/>
        <v>0</v>
      </c>
    </row>
    <row r="8" spans="1:12" s="11" customFormat="1" ht="43.2" x14ac:dyDescent="0.3">
      <c r="A8" s="54" t="s">
        <v>0</v>
      </c>
      <c r="B8" s="50" t="s">
        <v>41</v>
      </c>
      <c r="C8" s="50" t="s">
        <v>118</v>
      </c>
      <c r="D8" s="9">
        <f>SUMIFS(Költségvetés_részletes_Partner1!J$7:J$24,Költségvetés_részletes_Partner1!$B$7:$B$24,Költségvetés_Teljes!$B8,Költségvetés_részletes_Partner1!$C$7:$C$24,Költségvetés_Teljes!$C8)</f>
        <v>0</v>
      </c>
      <c r="E8" s="9">
        <f>SUMIFS(Költségvetés_részletes_Partner1!M$7:M$24,Költségvetés_részletes_Partner1!$B$7:$B$24,Költségvetés_Teljes!$B8,Költségvetés_részletes_Partner1!$C$7:$C$24,Költségvetés_Teljes!$C8)</f>
        <v>0</v>
      </c>
      <c r="F8" s="9">
        <f>SUMIFS(Költségvetés_részletes_Partner2!J$7:J$24,Költségvetés_részletes_Partner2!$B$7:$B$24,Költségvetés_Teljes!$B8,Költségvetés_részletes_Partner2!$C$7:$C$24,Költségvetés_Teljes!$C8)</f>
        <v>0</v>
      </c>
      <c r="G8" s="9">
        <f>SUMIFS(Költségvetés_részletes_Partner2!M$7:M$24,Költségvetés_részletes_Partner2!$B$7:$B$24,Költségvetés_Teljes!$B8,Költségvetés_részletes_Partner2!$C$7:$C$24,Költségvetés_Teljes!$C8)</f>
        <v>0</v>
      </c>
      <c r="H8" s="9">
        <f>SUMIFS(Költségvetés_részletes_Partner3!J$7:J$24,Költségvetés_részletes_Partner3!$B$7:$B$24,Költségvetés_Teljes!$B8,Költségvetés_részletes_Partner3!$C$7:$C$24,Költségvetés_Teljes!$C8)</f>
        <v>0</v>
      </c>
      <c r="I8" s="9">
        <f>SUMIFS(Költségvetés_részletes_Partner3!M$7:M$24,Költségvetés_részletes_Partner3!$B$7:$B$24,Költségvetés_Teljes!$B8,Költségvetés_részletes_Partner3!$C$7:$C$24,Költségvetés_Teljes!$C8)</f>
        <v>0</v>
      </c>
      <c r="J8" s="9">
        <f t="shared" si="1"/>
        <v>0</v>
      </c>
      <c r="K8" s="9">
        <f t="shared" si="1"/>
        <v>0</v>
      </c>
    </row>
    <row r="9" spans="1:12" s="11" customFormat="1" ht="43.2" x14ac:dyDescent="0.3">
      <c r="A9" s="54" t="s">
        <v>0</v>
      </c>
      <c r="B9" s="50" t="s">
        <v>41</v>
      </c>
      <c r="C9" s="118" t="s">
        <v>148</v>
      </c>
      <c r="D9" s="9">
        <f>SUMIFS(Költségvetés_részletes_Partner1!J$7:J$24,Költségvetés_részletes_Partner1!$B$7:$B$24,Költségvetés_Teljes!$B9,Költségvetés_részletes_Partner1!$C$7:$C$24,Költségvetés_Teljes!$C9)</f>
        <v>0</v>
      </c>
      <c r="E9" s="9">
        <f>SUMIFS(Költségvetés_részletes_Partner1!M$7:M$24,Költségvetés_részletes_Partner1!$B$7:$B$24,Költségvetés_Teljes!$B9,Költségvetés_részletes_Partner1!$C$7:$C$24,Költségvetés_Teljes!$C9)</f>
        <v>0</v>
      </c>
      <c r="F9" s="9">
        <f>SUMIFS(Költségvetés_részletes_Partner2!J$7:J$24,Költségvetés_részletes_Partner2!$B$7:$B$24,Költségvetés_Teljes!$B9,Költségvetés_részletes_Partner2!$C$7:$C$24,Költségvetés_Teljes!$C9)</f>
        <v>0</v>
      </c>
      <c r="G9" s="9">
        <f>SUMIFS(Költségvetés_részletes_Partner2!M$7:M$24,Költségvetés_részletes_Partner2!$B$7:$B$24,Költségvetés_Teljes!$B9,Költségvetés_részletes_Partner2!$C$7:$C$24,Költségvetés_Teljes!$C9)</f>
        <v>0</v>
      </c>
      <c r="H9" s="9">
        <f>SUMIFS(Költségvetés_részletes_Partner3!J$7:J$24,Költségvetés_részletes_Partner3!$B$7:$B$24,Költségvetés_Teljes!$B9,Költségvetés_részletes_Partner3!$C$7:$C$24,Költségvetés_Teljes!$C9)</f>
        <v>0</v>
      </c>
      <c r="I9" s="9">
        <f>SUMIFS(Költségvetés_részletes_Partner3!M$7:M$24,Költségvetés_részletes_Partner3!$B$7:$B$24,Költségvetés_Teljes!$B9,Költségvetés_részletes_Partner3!$C$7:$C$24,Költségvetés_Teljes!$C9)</f>
        <v>0</v>
      </c>
      <c r="J9" s="9">
        <f t="shared" ref="J9" si="2">D9+F9+H9</f>
        <v>0</v>
      </c>
      <c r="K9" s="9">
        <f>E9+G9+I9</f>
        <v>0</v>
      </c>
    </row>
    <row r="10" spans="1:12" s="11" customFormat="1" ht="28.8" x14ac:dyDescent="0.3">
      <c r="A10" s="54" t="s">
        <v>0</v>
      </c>
      <c r="B10" s="50" t="s">
        <v>119</v>
      </c>
      <c r="C10" s="54" t="s">
        <v>121</v>
      </c>
      <c r="D10" s="9">
        <f>SUMIFS(Költségvetés_részletes_Partner1!J$7:J$24,Költségvetés_részletes_Partner1!$B$7:$B$24,Költségvetés_Teljes!$B10,Költségvetés_részletes_Partner1!$C$7:$C$24,Költségvetés_Teljes!$C10)</f>
        <v>0</v>
      </c>
      <c r="E10" s="9">
        <f>SUMIFS(Költségvetés_részletes_Partner1!M$7:M$24,Költségvetés_részletes_Partner1!$B$7:$B$24,Költségvetés_Teljes!$B10,Költségvetés_részletes_Partner1!$C$7:$C$24,Költségvetés_Teljes!$C10)</f>
        <v>0</v>
      </c>
      <c r="F10" s="9">
        <f>SUMIFS(Költségvetés_részletes_Partner2!J$7:J$24,Költségvetés_részletes_Partner2!$B$7:$B$24,Költségvetés_Teljes!$B10,Költségvetés_részletes_Partner2!$C$7:$C$24,Költségvetés_Teljes!$C10)</f>
        <v>0</v>
      </c>
      <c r="G10" s="9">
        <f>SUMIFS(Költségvetés_részletes_Partner2!M$7:M$24,Költségvetés_részletes_Partner2!$B$7:$B$24,Költségvetés_Teljes!$B10,Költségvetés_részletes_Partner2!$C$7:$C$24,Költségvetés_Teljes!$C10)</f>
        <v>0</v>
      </c>
      <c r="H10" s="9">
        <f>SUMIFS(Költségvetés_részletes_Partner3!J$7:J$24,Költségvetés_részletes_Partner3!$B$7:$B$24,Költségvetés_Teljes!$B10,Költségvetés_részletes_Partner3!$C$7:$C$24,Költségvetés_Teljes!$C10)</f>
        <v>0</v>
      </c>
      <c r="I10" s="9">
        <f>SUMIFS(Költségvetés_részletes_Partner3!M$7:M$24,Költségvetés_részletes_Partner3!$B$7:$B$24,Költségvetés_Teljes!$B10,Költségvetés_részletes_Partner3!$C$7:$C$24,Költségvetés_Teljes!$C10)</f>
        <v>0</v>
      </c>
      <c r="J10" s="9">
        <f t="shared" ref="J10:J11" si="3">D10+F10+H10</f>
        <v>0</v>
      </c>
      <c r="K10" s="9">
        <f t="shared" ref="K10:K11" si="4">E10+G10+I10</f>
        <v>0</v>
      </c>
    </row>
    <row r="11" spans="1:12" s="11" customFormat="1" x14ac:dyDescent="0.3">
      <c r="A11" s="54" t="s">
        <v>0</v>
      </c>
      <c r="B11" s="50" t="s">
        <v>149</v>
      </c>
      <c r="C11" s="118" t="s">
        <v>150</v>
      </c>
      <c r="D11" s="9">
        <f>SUMIFS(Költségvetés_részletes_Partner1!J$7:J$24,Költségvetés_részletes_Partner1!$B$7:$B$24,Költségvetés_Teljes!$B11,Költségvetés_részletes_Partner1!$C$7:$C$24,Költségvetés_Teljes!$C11)</f>
        <v>0</v>
      </c>
      <c r="E11" s="9">
        <f>SUMIFS(Költségvetés_részletes_Partner1!M$7:M$24,Költségvetés_részletes_Partner1!$B$7:$B$24,Költségvetés_Teljes!$B11,Költségvetés_részletes_Partner1!$C$7:$C$24,Költségvetés_Teljes!$C11)</f>
        <v>0</v>
      </c>
      <c r="F11" s="9">
        <f>SUMIFS(Költségvetés_részletes_Partner2!J$7:J$24,Költségvetés_részletes_Partner2!$B$7:$B$24,Költségvetés_Teljes!$B11,Költségvetés_részletes_Partner2!$C$7:$C$24,Költségvetés_Teljes!$C11)</f>
        <v>0</v>
      </c>
      <c r="G11" s="9">
        <f>SUMIFS(Költségvetés_részletes_Partner2!M$7:M$24,Költségvetés_részletes_Partner2!$B$7:$B$24,Költségvetés_Teljes!$B11,Költségvetés_részletes_Partner2!$C$7:$C$24,Költségvetés_Teljes!$C11)</f>
        <v>0</v>
      </c>
      <c r="H11" s="9">
        <f>SUMIFS(Költségvetés_részletes_Partner3!J$7:J$24,Költségvetés_részletes_Partner3!$B$7:$B$24,Költségvetés_Teljes!$B11,Költségvetés_részletes_Partner3!$C$7:$C$24,Költségvetés_Teljes!$C11)</f>
        <v>0</v>
      </c>
      <c r="I11" s="9">
        <f>SUMIFS(Költségvetés_részletes_Partner3!M$7:M$24,Költségvetés_részletes_Partner3!$B$7:$B$24,Költségvetés_Teljes!$B11,Költségvetés_részletes_Partner3!$C$7:$C$24,Költségvetés_Teljes!$C11)</f>
        <v>0</v>
      </c>
      <c r="J11" s="9">
        <f t="shared" si="3"/>
        <v>0</v>
      </c>
      <c r="K11" s="9">
        <f t="shared" si="4"/>
        <v>0</v>
      </c>
    </row>
    <row r="12" spans="1:12" x14ac:dyDescent="0.3">
      <c r="A12" s="54" t="s">
        <v>0</v>
      </c>
      <c r="B12" s="50" t="s">
        <v>149</v>
      </c>
      <c r="C12" s="54" t="s">
        <v>151</v>
      </c>
      <c r="D12" s="9">
        <f>SUMIFS(Költségvetés_részletes_Partner1!J$7:J$24,Költségvetés_részletes_Partner1!$B$7:$B$24,Költségvetés_Teljes!$B12,Költségvetés_részletes_Partner1!$C$7:$C$24,Költségvetés_Teljes!$C12)</f>
        <v>0</v>
      </c>
      <c r="E12" s="9">
        <f>SUMIFS(Költségvetés_részletes_Partner1!M$7:M$24,Költségvetés_részletes_Partner1!$B$7:$B$24,Költségvetés_Teljes!$B12,Költségvetés_részletes_Partner1!$C$7:$C$24,Költségvetés_Teljes!$C12)</f>
        <v>0</v>
      </c>
      <c r="F12" s="9">
        <f>SUMIFS(Költségvetés_részletes_Partner2!J$7:J$24,Költségvetés_részletes_Partner2!$B$7:$B$24,Költségvetés_Teljes!$B12,Költségvetés_részletes_Partner2!$C$7:$C$24,Költségvetés_Teljes!$C12)</f>
        <v>0</v>
      </c>
      <c r="G12" s="9">
        <f>SUMIFS(Költségvetés_részletes_Partner2!M$7:M$24,Költségvetés_részletes_Partner2!$B$7:$B$24,Költségvetés_Teljes!$B12,Költségvetés_részletes_Partner2!$C$7:$C$24,Költségvetés_Teljes!$C12)</f>
        <v>0</v>
      </c>
      <c r="H12" s="9">
        <f>SUMIFS(Költségvetés_részletes_Partner3!J$7:J$24,Költségvetés_részletes_Partner3!$B$7:$B$24,Költségvetés_Teljes!$B12,Költségvetés_részletes_Partner3!$C$7:$C$24,Költségvetés_Teljes!$C12)</f>
        <v>0</v>
      </c>
      <c r="I12" s="9">
        <f>SUMIFS(Költségvetés_részletes_Partner3!M$7:M$24,Költségvetés_részletes_Partner3!$B$7:$B$24,Költségvetés_Teljes!$B12,Költségvetés_részletes_Partner3!$C$7:$C$24,Költségvetés_Teljes!$C12)</f>
        <v>0</v>
      </c>
      <c r="J12" s="9">
        <f t="shared" si="1"/>
        <v>0</v>
      </c>
      <c r="K12" s="9">
        <f t="shared" si="1"/>
        <v>0</v>
      </c>
    </row>
    <row r="13" spans="1:12" ht="28.8" x14ac:dyDescent="0.3">
      <c r="A13" s="55" t="s">
        <v>4</v>
      </c>
      <c r="B13" s="103" t="s">
        <v>79</v>
      </c>
      <c r="C13" s="103"/>
      <c r="D13" s="14">
        <f>SUM(D14:D17)</f>
        <v>0</v>
      </c>
      <c r="E13" s="14">
        <f t="shared" ref="E13:K13" si="5">SUM(E14:E17)</f>
        <v>0</v>
      </c>
      <c r="F13" s="14">
        <f t="shared" si="5"/>
        <v>0</v>
      </c>
      <c r="G13" s="14">
        <f t="shared" si="5"/>
        <v>0</v>
      </c>
      <c r="H13" s="14">
        <f t="shared" si="5"/>
        <v>0</v>
      </c>
      <c r="I13" s="14">
        <f t="shared" si="5"/>
        <v>0</v>
      </c>
      <c r="J13" s="14">
        <f t="shared" si="5"/>
        <v>0</v>
      </c>
      <c r="K13" s="14">
        <f t="shared" si="5"/>
        <v>0</v>
      </c>
    </row>
    <row r="14" spans="1:12" ht="28.8" x14ac:dyDescent="0.3">
      <c r="A14" s="54" t="s">
        <v>4</v>
      </c>
      <c r="B14" s="118" t="s">
        <v>162</v>
      </c>
      <c r="C14" s="118" t="s">
        <v>162</v>
      </c>
      <c r="D14" s="9">
        <f>SUMIFS(Költségvetés_részletes_Partner1!J$26:J$43,Költségvetés_részletes_Partner1!$B$26:$B$43,Költségvetés_Teljes!$B14,Költségvetés_részletes_Partner1!$C$26:$C$43,Költségvetés_Teljes!$C14)</f>
        <v>0</v>
      </c>
      <c r="E14" s="9">
        <f>SUMIFS(Költségvetés_részletes_Partner1!M$26:M$43,Költségvetés_részletes_Partner1!$B$26:$B$43,Költségvetés_Teljes!$B14,Költségvetés_részletes_Partner1!$C$26:$C$43,Költségvetés_Teljes!$C14)</f>
        <v>0</v>
      </c>
      <c r="F14" s="9">
        <f>SUMIFS(Költségvetés_részletes_Partner2!J$26:J$43,Költségvetés_részletes_Partner2!$B$26:$B$43,Költségvetés_Teljes!$B14,Költségvetés_részletes_Partner2!$C$26:$C$43,Költségvetés_Teljes!$C14)</f>
        <v>0</v>
      </c>
      <c r="G14" s="9">
        <f>SUMIFS(Költségvetés_részletes_Partner2!M$26:M$43,Költségvetés_részletes_Partner2!$B$26:$B$43,Költségvetés_Teljes!$B14,Költségvetés_részletes_Partner2!$C$26:$C$43,Költségvetés_Teljes!$C14)</f>
        <v>0</v>
      </c>
      <c r="H14" s="9">
        <f>SUMIFS(Költségvetés_részletes_Partner3!J$26:J$43,Költségvetés_részletes_Partner3!$B$26:$B$43,Költségvetés_Teljes!$B14,Költségvetés_részletes_Partner3!$C$26:$C$43,Költségvetés_Teljes!$C14)</f>
        <v>0</v>
      </c>
      <c r="I14" s="9">
        <f>SUMIFS(Költségvetés_részletes_Partner3!M$26:M$43,Költségvetés_részletes_Partner3!$B$26:$B$43,Költségvetés_Teljes!$B14,Költségvetés_részletes_Partner3!$C$26:$C$43,Költségvetés_Teljes!$C14)</f>
        <v>0</v>
      </c>
      <c r="J14" s="9">
        <f t="shared" ref="J14:K17" si="6">D14+F14+H14</f>
        <v>0</v>
      </c>
      <c r="K14" s="9">
        <f t="shared" si="6"/>
        <v>0</v>
      </c>
    </row>
    <row r="15" spans="1:12" ht="57.6" x14ac:dyDescent="0.3">
      <c r="A15" s="54" t="s">
        <v>4</v>
      </c>
      <c r="B15" s="50" t="s">
        <v>122</v>
      </c>
      <c r="C15" s="50" t="s">
        <v>130</v>
      </c>
      <c r="D15" s="9">
        <f>SUMIFS(Költségvetés_részletes_Partner1!J$26:J$43,Költségvetés_részletes_Partner1!$B$26:$B$43,Költségvetés_Teljes!$B15,Költségvetés_részletes_Partner1!$C$26:$C$43,Költségvetés_Teljes!$C15)</f>
        <v>0</v>
      </c>
      <c r="E15" s="9">
        <f>SUMIFS(Költségvetés_részletes_Partner1!M$26:M$43,Költségvetés_részletes_Partner1!$B$26:$B$43,Költségvetés_Teljes!$B15,Költségvetés_részletes_Partner1!$C$26:$C$43,Költségvetés_Teljes!$C15)</f>
        <v>0</v>
      </c>
      <c r="F15" s="9">
        <f>SUMIFS(Költségvetés_részletes_Partner2!J$26:J$43,Költségvetés_részletes_Partner2!$B$26:$B$43,Költségvetés_Teljes!$B15,Költségvetés_részletes_Partner2!$C$26:$C$43,Költségvetés_Teljes!$C15)</f>
        <v>0</v>
      </c>
      <c r="G15" s="9">
        <f>SUMIFS(Költségvetés_részletes_Partner2!M$26:M$43,Költségvetés_részletes_Partner2!$B$26:$B$43,Költségvetés_Teljes!$B15,Költségvetés_részletes_Partner2!$C$26:$C$43,Költségvetés_Teljes!$C15)</f>
        <v>0</v>
      </c>
      <c r="H15" s="9">
        <f>SUMIFS(Költségvetés_részletes_Partner3!J$26:J$43,Költségvetés_részletes_Partner3!$B$26:$B$43,Költségvetés_Teljes!$B15,Költségvetés_részletes_Partner3!$C$26:$C$43,Költségvetés_Teljes!$C15)</f>
        <v>0</v>
      </c>
      <c r="I15" s="9">
        <f>SUMIFS(Költségvetés_részletes_Partner3!M$26:M$43,Költségvetés_részletes_Partner3!$B$26:$B$43,Költségvetés_Teljes!$B15,Költségvetés_részletes_Partner3!$C$26:$C$43,Költségvetés_Teljes!$C15)</f>
        <v>0</v>
      </c>
      <c r="J15" s="9">
        <f t="shared" ref="J15" si="7">D15+F15+H15</f>
        <v>0</v>
      </c>
      <c r="K15" s="9">
        <f t="shared" ref="K15" si="8">E15+G15+I15</f>
        <v>0</v>
      </c>
    </row>
    <row r="16" spans="1:12" ht="28.8" x14ac:dyDescent="0.3">
      <c r="A16" s="54" t="s">
        <v>4</v>
      </c>
      <c r="B16" s="54" t="s">
        <v>5</v>
      </c>
      <c r="C16" s="54" t="s">
        <v>6</v>
      </c>
      <c r="D16" s="9">
        <f>SUMIFS(Költségvetés_részletes_Partner1!J$26:J$43,Költségvetés_részletes_Partner1!$B$26:$B$43,Költségvetés_Teljes!$B16,Költségvetés_részletes_Partner1!$C$26:$C$43,Költségvetés_Teljes!$C16)</f>
        <v>0</v>
      </c>
      <c r="E16" s="9">
        <f>SUMIFS(Költségvetés_részletes_Partner1!M$26:M$43,Költségvetés_részletes_Partner1!$B$26:$B$43,Költségvetés_Teljes!$B16,Költségvetés_részletes_Partner1!$C$26:$C$43,Költségvetés_Teljes!$C16)</f>
        <v>0</v>
      </c>
      <c r="F16" s="9">
        <f>SUMIFS(Költségvetés_részletes_Partner2!J$26:J$43,Költségvetés_részletes_Partner2!$B$26:$B$43,Költségvetés_Teljes!$B16,Költségvetés_részletes_Partner2!$C$26:$C$43,Költségvetés_Teljes!$C16)</f>
        <v>0</v>
      </c>
      <c r="G16" s="9">
        <f>SUMIFS(Költségvetés_részletes_Partner2!M$26:M$43,Költségvetés_részletes_Partner2!$B$26:$B$43,Költségvetés_Teljes!$B16,Költségvetés_részletes_Partner2!$C$26:$C$43,Költségvetés_Teljes!$C16)</f>
        <v>0</v>
      </c>
      <c r="H16" s="9">
        <f>SUMIFS(Költségvetés_részletes_Partner3!J$26:J$43,Költségvetés_részletes_Partner3!$B$26:$B$43,Költségvetés_Teljes!$B16,Költségvetés_részletes_Partner3!$C$26:$C$43,Költségvetés_Teljes!$C16)</f>
        <v>0</v>
      </c>
      <c r="I16" s="9">
        <f>SUMIFS(Költségvetés_részletes_Partner3!M$26:M$43,Költségvetés_részletes_Partner3!$B$26:$B$43,Költségvetés_Teljes!$B16,Költségvetés_részletes_Partner3!$C$26:$C$43,Költségvetés_Teljes!$C16)</f>
        <v>0</v>
      </c>
      <c r="J16" s="9">
        <f t="shared" si="6"/>
        <v>0</v>
      </c>
      <c r="K16" s="9">
        <f t="shared" si="6"/>
        <v>0</v>
      </c>
    </row>
    <row r="17" spans="1:11" ht="28.8" x14ac:dyDescent="0.3">
      <c r="A17" s="54" t="s">
        <v>4</v>
      </c>
      <c r="B17" s="54" t="s">
        <v>7</v>
      </c>
      <c r="C17" s="54" t="s">
        <v>7</v>
      </c>
      <c r="D17" s="9">
        <f>SUMIFS(Költségvetés_részletes_Partner1!J$26:J$43,Költségvetés_részletes_Partner1!$B$26:$B$43,Költségvetés_Teljes!$B17,Költségvetés_részletes_Partner1!$C$26:$C$43,Költségvetés_Teljes!$C17)</f>
        <v>0</v>
      </c>
      <c r="E17" s="9">
        <f>SUMIFS(Költségvetés_részletes_Partner1!M$26:M$43,Költségvetés_részletes_Partner1!$B$26:$B$43,Költségvetés_Teljes!$B17,Költségvetés_részletes_Partner1!$C$26:$C$43,Költségvetés_Teljes!$C17)</f>
        <v>0</v>
      </c>
      <c r="F17" s="9">
        <f>SUMIFS(Költségvetés_részletes_Partner2!J$26:J$43,Költségvetés_részletes_Partner2!$B$26:$B$43,Költségvetés_Teljes!$B17,Költségvetés_részletes_Partner2!$C$26:$C$43,Költségvetés_Teljes!$C17)</f>
        <v>0</v>
      </c>
      <c r="G17" s="9">
        <f>SUMIFS(Költségvetés_részletes_Partner2!M$26:M$43,Költségvetés_részletes_Partner2!$B$26:$B$43,Költségvetés_Teljes!$B17,Költségvetés_részletes_Partner2!$C$26:$C$43,Költségvetés_Teljes!$C17)</f>
        <v>0</v>
      </c>
      <c r="H17" s="9">
        <f>SUMIFS(Költségvetés_részletes_Partner3!J$26:J$43,Költségvetés_részletes_Partner3!$B$26:$B$43,Költségvetés_Teljes!$B17,Költségvetés_részletes_Partner3!$C$26:$C$43,Költségvetés_Teljes!$C17)</f>
        <v>0</v>
      </c>
      <c r="I17" s="9">
        <f>SUMIFS(Költségvetés_részletes_Partner3!M$26:M$43,Költségvetés_részletes_Partner3!$B$26:$B$43,Költségvetés_Teljes!$B17,Költségvetés_részletes_Partner3!$C$26:$C$43,Költségvetés_Teljes!$C17)</f>
        <v>0</v>
      </c>
      <c r="J17" s="9">
        <f t="shared" si="6"/>
        <v>0</v>
      </c>
      <c r="K17" s="9">
        <f t="shared" si="6"/>
        <v>0</v>
      </c>
    </row>
    <row r="18" spans="1:11" ht="43.2" x14ac:dyDescent="0.3">
      <c r="A18" s="55" t="s">
        <v>8</v>
      </c>
      <c r="B18" s="103" t="s">
        <v>79</v>
      </c>
      <c r="C18" s="103"/>
      <c r="D18" s="14">
        <f>SUM(D19:D28)</f>
        <v>0</v>
      </c>
      <c r="E18" s="14">
        <f>SUM(E19:E28)</f>
        <v>0</v>
      </c>
      <c r="F18" s="14">
        <f>SUM(F19:F28)</f>
        <v>0</v>
      </c>
      <c r="G18" s="14">
        <f>SUM(G19:G28)</f>
        <v>0</v>
      </c>
      <c r="H18" s="14">
        <f>SUM(H19:H28)</f>
        <v>0</v>
      </c>
      <c r="I18" s="14">
        <f>SUM(I19:I28)</f>
        <v>0</v>
      </c>
      <c r="J18" s="14">
        <f>SUM(J19:J28)</f>
        <v>0</v>
      </c>
      <c r="K18" s="14">
        <f>SUM(K19:K28)</f>
        <v>0</v>
      </c>
    </row>
    <row r="19" spans="1:11" ht="43.2" x14ac:dyDescent="0.3">
      <c r="A19" s="54" t="s">
        <v>8</v>
      </c>
      <c r="B19" s="50" t="s">
        <v>124</v>
      </c>
      <c r="C19" s="50" t="s">
        <v>124</v>
      </c>
      <c r="D19" s="9">
        <f>SUMIFS(Költségvetés_részletes_Partner1!J$45:J$62,Költségvetés_részletes_Partner1!$B$45:$B$62,Költségvetés_Teljes!$B19,Költségvetés_részletes_Partner1!$C$45:$C$62,Költségvetés_Teljes!$C19)</f>
        <v>0</v>
      </c>
      <c r="E19" s="9">
        <f>SUMIFS(Költségvetés_részletes_Partner1!M$45:M$62,Költségvetés_részletes_Partner1!$B$45:$B$62,Költségvetés_Teljes!$B19,Költségvetés_részletes_Partner1!$C$45:$C$62,Költségvetés_Teljes!$C19)</f>
        <v>0</v>
      </c>
      <c r="F19" s="9">
        <f>SUMIFS(Költségvetés_részletes_Partner2!J$45:J$62,Költségvetés_részletes_Partner2!$B$45:$B$62,Költségvetés_Teljes!$B19,Költségvetés_részletes_Partner2!$C$45:$C$62,Költségvetés_Teljes!$C19)</f>
        <v>0</v>
      </c>
      <c r="G19" s="9">
        <f>SUMIFS(Költségvetés_részletes_Partner2!M$45:M$62,Költségvetés_részletes_Partner2!$B$45:$B$62,Költségvetés_Teljes!$B19,Költségvetés_részletes_Partner2!$C$45:$C$62,Költségvetés_Teljes!$C19)</f>
        <v>0</v>
      </c>
      <c r="H19" s="9">
        <f>SUMIFS(Költségvetés_részletes_Partner3!J$45:J$62,Költségvetés_részletes_Partner3!$B$45:$B$62,Költségvetés_Teljes!$B19,Költségvetés_részletes_Partner3!$C$45:$C$62,Költségvetés_Teljes!$C19)</f>
        <v>0</v>
      </c>
      <c r="I19" s="9">
        <f>SUMIFS(Költségvetés_részletes_Partner3!M$45:M$62,Költségvetés_részletes_Partner3!$B$45:$B$62,Költségvetés_Teljes!$B19,Költségvetés_részletes_Partner3!$C$45:$C$62,Költségvetés_Teljes!$C19)</f>
        <v>0</v>
      </c>
      <c r="J19" s="53">
        <f>D19+F19+H19</f>
        <v>0</v>
      </c>
      <c r="K19" s="53">
        <f>E19+G19+I19</f>
        <v>0</v>
      </c>
    </row>
    <row r="20" spans="1:11" ht="43.2" x14ac:dyDescent="0.3">
      <c r="A20" s="54" t="s">
        <v>8</v>
      </c>
      <c r="B20" s="50" t="s">
        <v>125</v>
      </c>
      <c r="C20" s="50" t="s">
        <v>127</v>
      </c>
      <c r="D20" s="9">
        <f>SUMIFS(Költségvetés_részletes_Partner1!J$45:J$62,Költségvetés_részletes_Partner1!$B$45:$B$62,Költségvetés_Teljes!$B20,Költségvetés_részletes_Partner1!$C$45:$C$62,Költségvetés_Teljes!$C20)</f>
        <v>0</v>
      </c>
      <c r="E20" s="9">
        <f>SUMIFS(Költségvetés_részletes_Partner1!M$45:M$62,Költségvetés_részletes_Partner1!$B$45:$B$62,Költségvetés_Teljes!$B20,Költségvetés_részletes_Partner1!$C$45:$C$62,Költségvetés_Teljes!$C20)</f>
        <v>0</v>
      </c>
      <c r="F20" s="9">
        <f>SUMIFS(Költségvetés_részletes_Partner2!J$45:J$62,Költségvetés_részletes_Partner2!$B$45:$B$62,Költségvetés_Teljes!$B20,Költségvetés_részletes_Partner2!$C$45:$C$62,Költségvetés_Teljes!$C20)</f>
        <v>0</v>
      </c>
      <c r="G20" s="9">
        <f>SUMIFS(Költségvetés_részletes_Partner2!M$45:M$62,Költségvetés_részletes_Partner2!$B$45:$B$62,Költségvetés_Teljes!$B20,Költségvetés_részletes_Partner2!$C$45:$C$62,Költségvetés_Teljes!$C20)</f>
        <v>0</v>
      </c>
      <c r="H20" s="9">
        <f>SUMIFS(Költségvetés_részletes_Partner3!J$45:J$62,Költségvetés_részletes_Partner3!$B$45:$B$62,Költségvetés_Teljes!$B20,Költségvetés_részletes_Partner3!$C$45:$C$62,Költségvetés_Teljes!$C20)</f>
        <v>0</v>
      </c>
      <c r="I20" s="9">
        <f>SUMIFS(Költségvetés_részletes_Partner3!M$45:M$62,Költségvetés_részletes_Partner3!$B$45:$B$62,Költségvetés_Teljes!$B20,Költségvetés_részletes_Partner3!$C$45:$C$62,Költségvetés_Teljes!$C20)</f>
        <v>0</v>
      </c>
      <c r="J20" s="53">
        <f t="shared" ref="J20:J28" si="9">D20+F20+H20</f>
        <v>0</v>
      </c>
      <c r="K20" s="53">
        <f t="shared" ref="K20:K26" si="10">E20+G20+I20</f>
        <v>0</v>
      </c>
    </row>
    <row r="21" spans="1:11" ht="57.6" x14ac:dyDescent="0.3">
      <c r="A21" s="54" t="s">
        <v>8</v>
      </c>
      <c r="B21" s="50" t="s">
        <v>125</v>
      </c>
      <c r="C21" s="50" t="s">
        <v>128</v>
      </c>
      <c r="D21" s="9">
        <f>SUMIFS(Költségvetés_részletes_Partner1!J$45:J$62,Költségvetés_részletes_Partner1!$B$45:$B$62,Költségvetés_Teljes!$B21,Költségvetés_részletes_Partner1!$C$45:$C$62,Költségvetés_Teljes!$C21)</f>
        <v>0</v>
      </c>
      <c r="E21" s="9">
        <f>SUMIFS(Költségvetés_részletes_Partner1!M$45:M$62,Költségvetés_részletes_Partner1!$B$45:$B$62,Költségvetés_Teljes!$B21,Költségvetés_részletes_Partner1!$C$45:$C$62,Költségvetés_Teljes!$C21)</f>
        <v>0</v>
      </c>
      <c r="F21" s="9">
        <f>SUMIFS(Költségvetés_részletes_Partner2!J$45:J$62,Költségvetés_részletes_Partner2!$B$45:$B$62,Költségvetés_Teljes!$B21,Költségvetés_részletes_Partner2!$C$45:$C$62,Költségvetés_Teljes!$C21)</f>
        <v>0</v>
      </c>
      <c r="G21" s="9">
        <f>SUMIFS(Költségvetés_részletes_Partner2!M$45:M$62,Költségvetés_részletes_Partner2!$B$45:$B$62,Költségvetés_Teljes!$B21,Költségvetés_részletes_Partner2!$C$45:$C$62,Költségvetés_Teljes!$C21)</f>
        <v>0</v>
      </c>
      <c r="H21" s="9">
        <f>SUMIFS(Költségvetés_részletes_Partner3!J$45:J$62,Költségvetés_részletes_Partner3!$B$45:$B$62,Költségvetés_Teljes!$B21,Költségvetés_részletes_Partner3!$C$45:$C$62,Költségvetés_Teljes!$C21)</f>
        <v>0</v>
      </c>
      <c r="I21" s="9">
        <f>SUMIFS(Költségvetés_részletes_Partner3!M$45:M$62,Költségvetés_részletes_Partner3!$B$45:$B$62,Költségvetés_Teljes!$B21,Költségvetés_részletes_Partner3!$C$45:$C$62,Költségvetés_Teljes!$C21)</f>
        <v>0</v>
      </c>
      <c r="J21" s="53">
        <f t="shared" si="9"/>
        <v>0</v>
      </c>
      <c r="K21" s="53">
        <f t="shared" si="10"/>
        <v>0</v>
      </c>
    </row>
    <row r="22" spans="1:11" ht="57.6" x14ac:dyDescent="0.3">
      <c r="A22" s="54" t="s">
        <v>8</v>
      </c>
      <c r="B22" s="54" t="s">
        <v>9</v>
      </c>
      <c r="C22" s="54" t="s">
        <v>21</v>
      </c>
      <c r="D22" s="9">
        <f>SUMIFS(Költségvetés_részletes_Partner1!J$45:J$62,Költségvetés_részletes_Partner1!$B$45:$B$62,Költségvetés_Teljes!$B22,Költségvetés_részletes_Partner1!$C$45:$C$62,Költségvetés_Teljes!$C22)</f>
        <v>0</v>
      </c>
      <c r="E22" s="9">
        <f>SUMIFS(Költségvetés_részletes_Partner1!M$45:M$62,Költségvetés_részletes_Partner1!$B$45:$B$62,Költségvetés_Teljes!$B22,Költségvetés_részletes_Partner1!$C$45:$C$62,Költségvetés_Teljes!$C22)</f>
        <v>0</v>
      </c>
      <c r="F22" s="9">
        <f>SUMIFS(Költségvetés_részletes_Partner2!J$45:J$62,Költségvetés_részletes_Partner2!$B$45:$B$62,Költségvetés_Teljes!$B22,Költségvetés_részletes_Partner2!$C$45:$C$62,Költségvetés_Teljes!$C22)</f>
        <v>0</v>
      </c>
      <c r="G22" s="9">
        <f>SUMIFS(Költségvetés_részletes_Partner2!M$45:M$62,Költségvetés_részletes_Partner2!$B$45:$B$62,Költségvetés_Teljes!$B22,Költségvetés_részletes_Partner2!$C$45:$C$62,Költségvetés_Teljes!$C22)</f>
        <v>0</v>
      </c>
      <c r="H22" s="9">
        <f>SUMIFS(Költségvetés_részletes_Partner3!J$45:J$62,Költségvetés_részletes_Partner3!$B$45:$B$62,Költségvetés_Teljes!$B22,Költségvetés_részletes_Partner3!$C$45:$C$62,Költségvetés_Teljes!$C22)</f>
        <v>0</v>
      </c>
      <c r="I22" s="9">
        <f>SUMIFS(Költségvetés_részletes_Partner3!M$45:M$62,Költségvetés_részletes_Partner3!$B$45:$B$62,Költségvetés_Teljes!$B22,Költségvetés_részletes_Partner3!$C$45:$C$62,Költségvetés_Teljes!$C22)</f>
        <v>0</v>
      </c>
      <c r="J22" s="53">
        <f t="shared" si="9"/>
        <v>0</v>
      </c>
      <c r="K22" s="53">
        <f t="shared" si="10"/>
        <v>0</v>
      </c>
    </row>
    <row r="23" spans="1:11" ht="43.2" x14ac:dyDescent="0.3">
      <c r="A23" s="54" t="s">
        <v>8</v>
      </c>
      <c r="B23" s="54" t="s">
        <v>9</v>
      </c>
      <c r="C23" s="54" t="s">
        <v>22</v>
      </c>
      <c r="D23" s="9">
        <f>SUMIFS(Költségvetés_részletes_Partner1!J$45:J$62,Költségvetés_részletes_Partner1!$B$45:$B$62,Költségvetés_Teljes!$B23,Költségvetés_részletes_Partner1!$C$45:$C$62,Költségvetés_Teljes!$C23)</f>
        <v>0</v>
      </c>
      <c r="E23" s="9">
        <f>SUMIFS(Költségvetés_részletes_Partner1!M$45:M$62,Költségvetés_részletes_Partner1!$B$45:$B$62,Költségvetés_Teljes!$B23,Költségvetés_részletes_Partner1!$C$45:$C$62,Költségvetés_Teljes!$C23)</f>
        <v>0</v>
      </c>
      <c r="F23" s="9">
        <f>SUMIFS(Költségvetés_részletes_Partner2!J$45:J$62,Költségvetés_részletes_Partner2!$B$45:$B$62,Költségvetés_Teljes!$B23,Költségvetés_részletes_Partner2!$C$45:$C$62,Költségvetés_Teljes!$C23)</f>
        <v>0</v>
      </c>
      <c r="G23" s="9">
        <f>SUMIFS(Költségvetés_részletes_Partner2!M$45:M$62,Költségvetés_részletes_Partner2!$B$45:$B$62,Költségvetés_Teljes!$B23,Költségvetés_részletes_Partner2!$C$45:$C$62,Költségvetés_Teljes!$C23)</f>
        <v>0</v>
      </c>
      <c r="H23" s="9">
        <f>SUMIFS(Költségvetés_részletes_Partner3!J$45:J$62,Költségvetés_részletes_Partner3!$B$45:$B$62,Költségvetés_Teljes!$B23,Költségvetés_részletes_Partner3!$C$45:$C$62,Költségvetés_Teljes!$C23)</f>
        <v>0</v>
      </c>
      <c r="I23" s="9">
        <f>SUMIFS(Költségvetés_részletes_Partner3!M$45:M$62,Költségvetés_részletes_Partner3!$B$45:$B$62,Költségvetés_Teljes!$B23,Költségvetés_részletes_Partner3!$C$45:$C$62,Költségvetés_Teljes!$C23)</f>
        <v>0</v>
      </c>
      <c r="J23" s="53">
        <f t="shared" si="9"/>
        <v>0</v>
      </c>
      <c r="K23" s="53">
        <f t="shared" si="10"/>
        <v>0</v>
      </c>
    </row>
    <row r="24" spans="1:11" ht="43.2" x14ac:dyDescent="0.3">
      <c r="A24" s="54" t="s">
        <v>8</v>
      </c>
      <c r="B24" s="119" t="s">
        <v>152</v>
      </c>
      <c r="C24" s="119" t="s">
        <v>153</v>
      </c>
      <c r="D24" s="9">
        <f>SUMIFS(Költségvetés_részletes_Partner1!J$45:J$62,Költségvetés_részletes_Partner1!$B$45:$B$62,Költségvetés_Teljes!$B24,Költségvetés_részletes_Partner1!$C$45:$C$62,Költségvetés_Teljes!$C24)</f>
        <v>0</v>
      </c>
      <c r="E24" s="9">
        <f>SUMIFS(Költségvetés_részletes_Partner1!M$45:M$62,Költségvetés_részletes_Partner1!$B$45:$B$62,Költségvetés_Teljes!$B24,Költségvetés_részletes_Partner1!$C$45:$C$62,Költségvetés_Teljes!$C24)</f>
        <v>0</v>
      </c>
      <c r="F24" s="9">
        <f>SUMIFS(Költségvetés_részletes_Partner2!J$45:J$62,Költségvetés_részletes_Partner2!$B$45:$B$62,Költségvetés_Teljes!$B24,Költségvetés_részletes_Partner2!$C$45:$C$62,Költségvetés_Teljes!$C24)</f>
        <v>0</v>
      </c>
      <c r="G24" s="9">
        <f>SUMIFS(Költségvetés_részletes_Partner2!M$45:M$62,Költségvetés_részletes_Partner2!$B$45:$B$62,Költségvetés_Teljes!$B24,Költségvetés_részletes_Partner2!$C$45:$C$62,Költségvetés_Teljes!$C24)</f>
        <v>0</v>
      </c>
      <c r="H24" s="9">
        <f>SUMIFS(Költségvetés_részletes_Partner3!J$45:J$62,Költségvetés_részletes_Partner3!$B$45:$B$62,Költségvetés_Teljes!$B24,Költségvetés_részletes_Partner3!$C$45:$C$62,Költségvetés_Teljes!$C24)</f>
        <v>0</v>
      </c>
      <c r="I24" s="9">
        <f>SUMIFS(Költségvetés_részletes_Partner3!M$45:M$62,Költségvetés_részletes_Partner3!$B$45:$B$62,Költségvetés_Teljes!$B24,Költségvetés_részletes_Partner3!$C$45:$C$62,Költségvetés_Teljes!$C24)</f>
        <v>0</v>
      </c>
      <c r="J24" s="53">
        <f t="shared" ref="J24" si="11">D24+F24+H24</f>
        <v>0</v>
      </c>
      <c r="K24" s="53">
        <f t="shared" ref="K24" si="12">E24+G24+I24</f>
        <v>0</v>
      </c>
    </row>
    <row r="25" spans="1:11" ht="43.2" x14ac:dyDescent="0.3">
      <c r="A25" s="54" t="s">
        <v>8</v>
      </c>
      <c r="B25" s="54" t="s">
        <v>10</v>
      </c>
      <c r="C25" s="54" t="s">
        <v>10</v>
      </c>
      <c r="D25" s="9">
        <f>SUMIFS(Költségvetés_részletes_Partner1!J$45:J$62,Költségvetés_részletes_Partner1!$B$45:$B$62,Költségvetés_Teljes!$B25,Költségvetés_részletes_Partner1!$C$45:$C$62,Költségvetés_Teljes!$C25)</f>
        <v>0</v>
      </c>
      <c r="E25" s="9">
        <f>SUMIFS(Költségvetés_részletes_Partner1!M$45:M$62,Költségvetés_részletes_Partner1!$B$45:$B$62,Költségvetés_Teljes!$B25,Költségvetés_részletes_Partner1!$C$45:$C$62,Költségvetés_Teljes!$C25)</f>
        <v>0</v>
      </c>
      <c r="F25" s="9">
        <f>SUMIFS(Költségvetés_részletes_Partner2!J$45:J$62,Költségvetés_részletes_Partner2!$B$45:$B$62,Költségvetés_Teljes!$B25,Költségvetés_részletes_Partner2!$C$45:$C$62,Költségvetés_Teljes!$C25)</f>
        <v>0</v>
      </c>
      <c r="G25" s="9">
        <f>SUMIFS(Költségvetés_részletes_Partner2!M$45:M$62,Költségvetés_részletes_Partner2!$B$45:$B$62,Költségvetés_Teljes!$B25,Költségvetés_részletes_Partner2!$C$45:$C$62,Költségvetés_Teljes!$C25)</f>
        <v>0</v>
      </c>
      <c r="H25" s="9">
        <f>SUMIFS(Költségvetés_részletes_Partner3!J$45:J$62,Költségvetés_részletes_Partner3!$B$45:$B$62,Költségvetés_Teljes!$B25,Költségvetés_részletes_Partner3!$C$45:$C$62,Költségvetés_Teljes!$C25)</f>
        <v>0</v>
      </c>
      <c r="I25" s="9">
        <f>SUMIFS(Költségvetés_részletes_Partner3!M$45:M$62,Költségvetés_részletes_Partner3!$B$45:$B$62,Költségvetés_Teljes!$B25,Költségvetés_részletes_Partner3!$C$45:$C$62,Költségvetés_Teljes!$C25)</f>
        <v>0</v>
      </c>
      <c r="J25" s="53">
        <f t="shared" si="9"/>
        <v>0</v>
      </c>
      <c r="K25" s="53">
        <f t="shared" si="10"/>
        <v>0</v>
      </c>
    </row>
    <row r="26" spans="1:11" ht="43.2" x14ac:dyDescent="0.3">
      <c r="A26" s="54" t="s">
        <v>8</v>
      </c>
      <c r="B26" s="56" t="s">
        <v>11</v>
      </c>
      <c r="C26" s="54" t="s">
        <v>23</v>
      </c>
      <c r="D26" s="9">
        <f>SUMIFS(Költségvetés_részletes_Partner1!J$45:J$62,Költségvetés_részletes_Partner1!$B$45:$B$62,Költségvetés_Teljes!$B26,Költségvetés_részletes_Partner1!$C$45:$C$62,Költségvetés_Teljes!$C26)</f>
        <v>0</v>
      </c>
      <c r="E26" s="9">
        <f>SUMIFS(Költségvetés_részletes_Partner1!M$45:M$62,Költségvetés_részletes_Partner1!$B$45:$B$62,Költségvetés_Teljes!$B26,Költségvetés_részletes_Partner1!$C$45:$C$62,Költségvetés_Teljes!$C26)</f>
        <v>0</v>
      </c>
      <c r="F26" s="9">
        <f>SUMIFS(Költségvetés_részletes_Partner2!J$45:J$62,Költségvetés_részletes_Partner2!$B$45:$B$62,Költségvetés_Teljes!$B26,Költségvetés_részletes_Partner2!$C$45:$C$62,Költségvetés_Teljes!$C26)</f>
        <v>0</v>
      </c>
      <c r="G26" s="9">
        <f>SUMIFS(Költségvetés_részletes_Partner2!M$45:M$62,Költségvetés_részletes_Partner2!$B$45:$B$62,Költségvetés_Teljes!$B26,Költségvetés_részletes_Partner2!$C$45:$C$62,Költségvetés_Teljes!$C26)</f>
        <v>0</v>
      </c>
      <c r="H26" s="9">
        <f>SUMIFS(Költségvetés_részletes_Partner3!J$45:J$62,Költségvetés_részletes_Partner3!$B$45:$B$62,Költségvetés_Teljes!$B26,Költségvetés_részletes_Partner3!$C$45:$C$62,Költségvetés_Teljes!$C26)</f>
        <v>0</v>
      </c>
      <c r="I26" s="9">
        <f>SUMIFS(Költségvetés_részletes_Partner3!M$45:M$62,Költségvetés_részletes_Partner3!$B$45:$B$62,Költségvetés_Teljes!$B26,Költségvetés_részletes_Partner3!$C$45:$C$62,Költségvetés_Teljes!$C26)</f>
        <v>0</v>
      </c>
      <c r="J26" s="53">
        <f t="shared" si="9"/>
        <v>0</v>
      </c>
      <c r="K26" s="53">
        <f t="shared" si="10"/>
        <v>0</v>
      </c>
    </row>
    <row r="27" spans="1:11" ht="57.6" x14ac:dyDescent="0.3">
      <c r="A27" s="54" t="s">
        <v>8</v>
      </c>
      <c r="B27" s="54" t="s">
        <v>154</v>
      </c>
      <c r="C27" s="119" t="s">
        <v>155</v>
      </c>
      <c r="D27" s="9">
        <f>SUMIFS(Költségvetés_részletes_Partner1!J$45:J$62,Költségvetés_részletes_Partner1!$B$45:$B$62,Költségvetés_Teljes!$B27,Költségvetés_részletes_Partner1!$C$45:$C$62,Költségvetés_Teljes!$C27)</f>
        <v>0</v>
      </c>
      <c r="E27" s="9">
        <f>SUMIFS(Költségvetés_részletes_Partner1!M$45:M$62,Költségvetés_részletes_Partner1!$B$45:$B$62,Költségvetés_Teljes!$B27,Költségvetés_részletes_Partner1!$C$45:$C$62,Költségvetés_Teljes!$C27)</f>
        <v>0</v>
      </c>
      <c r="F27" s="9">
        <f>SUMIFS(Költségvetés_részletes_Partner2!J$45:J$62,Költségvetés_részletes_Partner2!$B$45:$B$62,Költségvetés_Teljes!$B27,Költségvetés_részletes_Partner2!$C$45:$C$62,Költségvetés_Teljes!$C27)</f>
        <v>0</v>
      </c>
      <c r="G27" s="9">
        <f>SUMIFS(Költségvetés_részletes_Partner2!M$45:M$62,Költségvetés_részletes_Partner2!$B$45:$B$62,Költségvetés_Teljes!$B27,Költségvetés_részletes_Partner2!$C$45:$C$62,Költségvetés_Teljes!$C27)</f>
        <v>0</v>
      </c>
      <c r="H27" s="9">
        <f>SUMIFS(Költségvetés_részletes_Partner3!J$45:J$62,Költségvetés_részletes_Partner3!$B$45:$B$62,Költségvetés_Teljes!$B27,Költségvetés_részletes_Partner3!$C$45:$C$62,Költségvetés_Teljes!$C27)</f>
        <v>0</v>
      </c>
      <c r="I27" s="9">
        <f>SUMIFS(Költségvetés_részletes_Partner3!M$45:M$62,Költségvetés_részletes_Partner3!$B$45:$B$62,Költségvetés_Teljes!$B27,Költségvetés_részletes_Partner3!$C$45:$C$62,Költségvetés_Teljes!$C27)</f>
        <v>0</v>
      </c>
      <c r="J27" s="53">
        <f t="shared" ref="J27" si="13">D27+F27+H27</f>
        <v>0</v>
      </c>
      <c r="K27" s="53">
        <f t="shared" ref="K27" si="14">E27+G27+I27</f>
        <v>0</v>
      </c>
    </row>
    <row r="28" spans="1:11" ht="43.2" x14ac:dyDescent="0.3">
      <c r="A28" s="54" t="s">
        <v>8</v>
      </c>
      <c r="B28" s="54" t="s">
        <v>154</v>
      </c>
      <c r="C28" s="119" t="s">
        <v>156</v>
      </c>
      <c r="D28" s="9">
        <f>SUMIFS(Költségvetés_részletes_Partner1!J$45:J$62,Költségvetés_részletes_Partner1!$B$45:$B$62,Költségvetés_Teljes!$B28,Költségvetés_részletes_Partner1!$C$45:$C$62,Költségvetés_Teljes!$C28)</f>
        <v>0</v>
      </c>
      <c r="E28" s="9">
        <f>SUMIFS(Költségvetés_részletes_Partner1!M$45:M$62,Költségvetés_részletes_Partner1!$B$45:$B$62,Költségvetés_Teljes!$B28,Költségvetés_részletes_Partner1!$C$45:$C$62,Költségvetés_Teljes!$C28)</f>
        <v>0</v>
      </c>
      <c r="F28" s="9">
        <f>SUMIFS(Költségvetés_részletes_Partner2!J$45:J$62,Költségvetés_részletes_Partner2!$B$45:$B$62,Költségvetés_Teljes!$B28,Költségvetés_részletes_Partner2!$C$45:$C$62,Költségvetés_Teljes!$C28)</f>
        <v>0</v>
      </c>
      <c r="G28" s="9">
        <f>SUMIFS(Költségvetés_részletes_Partner2!M$45:M$62,Költségvetés_részletes_Partner2!$B$45:$B$62,Költségvetés_Teljes!$B28,Költségvetés_részletes_Partner2!$C$45:$C$62,Költségvetés_Teljes!$C28)</f>
        <v>0</v>
      </c>
      <c r="H28" s="9">
        <f>SUMIFS(Költségvetés_részletes_Partner3!J$45:J$62,Költségvetés_részletes_Partner3!$B$45:$B$62,Költségvetés_Teljes!$B28,Költségvetés_részletes_Partner3!$C$45:$C$62,Költségvetés_Teljes!$C28)</f>
        <v>0</v>
      </c>
      <c r="I28" s="9">
        <f>SUMIFS(Költségvetés_részletes_Partner3!M$45:M$62,Költségvetés_részletes_Partner3!$B$45:$B$62,Költségvetés_Teljes!$B28,Költségvetés_részletes_Partner3!$C$45:$C$62,Költségvetés_Teljes!$C28)</f>
        <v>0</v>
      </c>
      <c r="J28" s="53">
        <f t="shared" si="9"/>
        <v>0</v>
      </c>
      <c r="K28" s="53">
        <f>E28+G28+I28</f>
        <v>0</v>
      </c>
    </row>
    <row r="29" spans="1:11" ht="43.2" x14ac:dyDescent="0.3">
      <c r="A29" s="76" t="s">
        <v>157</v>
      </c>
      <c r="B29" s="103" t="s">
        <v>79</v>
      </c>
      <c r="C29" s="103"/>
      <c r="D29" s="14">
        <f>SUM(D30:D33)</f>
        <v>0</v>
      </c>
      <c r="E29" s="14">
        <f>SUM(E30:E33)</f>
        <v>0</v>
      </c>
      <c r="F29" s="14">
        <f>SUM(F30:F33)</f>
        <v>0</v>
      </c>
      <c r="G29" s="14">
        <f>SUM(G30:G33)</f>
        <v>0</v>
      </c>
      <c r="H29" s="14">
        <f>SUM(H30:H33)</f>
        <v>0</v>
      </c>
      <c r="I29" s="14">
        <f>SUM(I30:I33)</f>
        <v>0</v>
      </c>
      <c r="J29" s="14">
        <f>SUM(J30:J33)</f>
        <v>0</v>
      </c>
      <c r="K29" s="14">
        <f>SUM(K30:K33)</f>
        <v>0</v>
      </c>
    </row>
    <row r="30" spans="1:11" ht="43.2" x14ac:dyDescent="0.3">
      <c r="A30" s="54" t="s">
        <v>157</v>
      </c>
      <c r="B30" s="54" t="s">
        <v>158</v>
      </c>
      <c r="C30" s="119" t="s">
        <v>24</v>
      </c>
      <c r="D30" s="9">
        <f>SUMIFS(Költségvetés_részletes_Partner1!J$64:J$81,Költségvetés_részletes_Partner1!$B$64:$B$81,Költségvetés_Teljes!$B30,Költségvetés_részletes_Partner1!$C$64:$C$81,Költségvetés_Teljes!$C30)</f>
        <v>0</v>
      </c>
      <c r="E30" s="9">
        <f>SUMIFS(Költségvetés_részletes_Partner1!M$64:M$81,Költségvetés_részletes_Partner1!$B$64:$B$81,Költségvetés_Teljes!$B30,Költségvetés_részletes_Partner1!$C$64:$C$81,Költségvetés_Teljes!$C30)</f>
        <v>0</v>
      </c>
      <c r="F30" s="9">
        <f>SUMIFS(Költségvetés_részletes_Partner2!J$64:J$81,Költségvetés_részletes_Partner2!$B$64:$B$81,Költségvetés_Teljes!$B30,Költségvetés_részletes_Partner2!$C$64:$C$81,Költségvetés_Teljes!$C30)</f>
        <v>0</v>
      </c>
      <c r="G30" s="9">
        <f>SUMIFS(Költségvetés_részletes_Partner2!M$64:M$81,Költségvetés_részletes_Partner2!$B$64:$B$81,Költségvetés_Teljes!$B30,Költségvetés_részletes_Partner2!$C$64:$C$81,Költségvetés_Teljes!$C30)</f>
        <v>0</v>
      </c>
      <c r="H30" s="9">
        <f>SUMIFS(Költségvetés_részletes_Partner3!J$64:J$81,Költségvetés_részletes_Partner3!$B$64:$B$81,Költségvetés_Teljes!$B30,Költségvetés_részletes_Partner3!$C$64:$C$81,Költségvetés_Teljes!$C30)</f>
        <v>0</v>
      </c>
      <c r="I30" s="9">
        <f>SUMIFS(Költségvetés_részletes_Partner3!M$64:M$81,Költségvetés_részletes_Partner3!$B$64:$B$81,Költségvetés_Teljes!$B30,Költségvetés_részletes_Partner3!$C$64:$C$81,Költségvetés_Teljes!$C30)</f>
        <v>0</v>
      </c>
      <c r="J30" s="9">
        <f>D30+F30+H30</f>
        <v>0</v>
      </c>
      <c r="K30" s="9">
        <f>E30+G30+I30</f>
        <v>0</v>
      </c>
    </row>
    <row r="31" spans="1:11" ht="43.2" x14ac:dyDescent="0.3">
      <c r="A31" s="54" t="s">
        <v>157</v>
      </c>
      <c r="B31" s="54" t="s">
        <v>158</v>
      </c>
      <c r="C31" s="119" t="s">
        <v>25</v>
      </c>
      <c r="D31" s="9">
        <f>SUMIFS(Költségvetés_részletes_Partner1!J$64:J$81,Költségvetés_részletes_Partner1!$B$64:$B$81,Költségvetés_Teljes!$B31,Költségvetés_részletes_Partner1!$C$64:$C$81,Költségvetés_Teljes!$C31)</f>
        <v>0</v>
      </c>
      <c r="E31" s="9">
        <f>SUMIFS(Költségvetés_részletes_Partner1!M$64:M$81,Költségvetés_részletes_Partner1!$B$64:$B$81,Költségvetés_Teljes!$B31,Költségvetés_részletes_Partner1!$C$64:$C$81,Költségvetés_Teljes!$C31)</f>
        <v>0</v>
      </c>
      <c r="F31" s="9">
        <f>SUMIFS(Költségvetés_részletes_Partner2!J$64:J$81,Költségvetés_részletes_Partner2!$B$64:$B$81,Költségvetés_Teljes!$B31,Költségvetés_részletes_Partner2!$C$64:$C$81,Költségvetés_Teljes!$C31)</f>
        <v>0</v>
      </c>
      <c r="G31" s="9">
        <f>SUMIFS(Költségvetés_részletes_Partner2!M$64:M$81,Költségvetés_részletes_Partner2!$B$64:$B$81,Költségvetés_Teljes!$B31,Költségvetés_részletes_Partner2!$C$64:$C$81,Költségvetés_Teljes!$C31)</f>
        <v>0</v>
      </c>
      <c r="H31" s="9">
        <f>SUMIFS(Költségvetés_részletes_Partner3!J$64:J$81,Költségvetés_részletes_Partner3!$B$64:$B$81,Költségvetés_Teljes!$B31,Költségvetés_részletes_Partner3!$C$64:$C$81,Költségvetés_Teljes!$C31)</f>
        <v>0</v>
      </c>
      <c r="I31" s="9">
        <f>SUMIFS(Költségvetés_részletes_Partner3!M$64:M$81,Költségvetés_részletes_Partner3!$B$64:$B$81,Költségvetés_Teljes!$B31,Költségvetés_részletes_Partner3!$C$64:$C$81,Költségvetés_Teljes!$C31)</f>
        <v>0</v>
      </c>
      <c r="J31" s="9">
        <f t="shared" ref="J31:J33" si="15">D31+F31+H31</f>
        <v>0</v>
      </c>
      <c r="K31" s="9">
        <f t="shared" ref="K31:K32" si="16">E31+G31+I31</f>
        <v>0</v>
      </c>
    </row>
    <row r="32" spans="1:11" ht="43.2" x14ac:dyDescent="0.3">
      <c r="A32" s="54" t="s">
        <v>157</v>
      </c>
      <c r="B32" s="54" t="s">
        <v>158</v>
      </c>
      <c r="C32" s="119" t="s">
        <v>26</v>
      </c>
      <c r="D32" s="9">
        <f>SUMIFS(Költségvetés_részletes_Partner1!J$64:J$81,Költségvetés_részletes_Partner1!$B$64:$B$81,Költségvetés_Teljes!$B32,Költségvetés_részletes_Partner1!$C$64:$C$81,Költségvetés_Teljes!$C32)</f>
        <v>0</v>
      </c>
      <c r="E32" s="9">
        <f>SUMIFS(Költségvetés_részletes_Partner1!M$64:M$81,Költségvetés_részletes_Partner1!$B$64:$B$81,Költségvetés_Teljes!$B32,Költségvetés_részletes_Partner1!$C$64:$C$81,Költségvetés_Teljes!$C32)</f>
        <v>0</v>
      </c>
      <c r="F32" s="9">
        <f>SUMIFS(Költségvetés_részletes_Partner2!J$64:J$81,Költségvetés_részletes_Partner2!$B$64:$B$81,Költségvetés_Teljes!$B32,Költségvetés_részletes_Partner2!$C$64:$C$81,Költségvetés_Teljes!$C32)</f>
        <v>0</v>
      </c>
      <c r="G32" s="9">
        <f>SUMIFS(Költségvetés_részletes_Partner2!M$64:M$81,Költségvetés_részletes_Partner2!$B$64:$B$81,Költségvetés_Teljes!$B32,Költségvetés_részletes_Partner2!$C$64:$C$81,Költségvetés_Teljes!$C32)</f>
        <v>0</v>
      </c>
      <c r="H32" s="9">
        <f>SUMIFS(Költségvetés_részletes_Partner3!J$64:J$81,Költségvetés_részletes_Partner3!$B$64:$B$81,Költségvetés_Teljes!$B32,Költségvetés_részletes_Partner3!$C$64:$C$81,Költségvetés_Teljes!$C32)</f>
        <v>0</v>
      </c>
      <c r="I32" s="9">
        <f>SUMIFS(Költségvetés_részletes_Partner3!M$64:M$81,Költségvetés_részletes_Partner3!$B$64:$B$81,Költségvetés_Teljes!$B32,Költségvetés_részletes_Partner3!$C$64:$C$81,Költségvetés_Teljes!$C32)</f>
        <v>0</v>
      </c>
      <c r="J32" s="9">
        <f t="shared" si="15"/>
        <v>0</v>
      </c>
      <c r="K32" s="9">
        <f t="shared" si="16"/>
        <v>0</v>
      </c>
    </row>
    <row r="33" spans="1:11" ht="43.2" x14ac:dyDescent="0.3">
      <c r="A33" s="54" t="s">
        <v>157</v>
      </c>
      <c r="B33" s="54" t="s">
        <v>159</v>
      </c>
      <c r="C33" s="119" t="s">
        <v>159</v>
      </c>
      <c r="D33" s="9">
        <f>SUMIFS(Költségvetés_részletes_Partner1!J$64:J$81,Költségvetés_részletes_Partner1!$B$64:$B$81,Költségvetés_Teljes!$B33,Költségvetés_részletes_Partner1!$C$64:$C$81,Költségvetés_Teljes!$C33)</f>
        <v>0</v>
      </c>
      <c r="E33" s="9">
        <f>SUMIFS(Költségvetés_részletes_Partner1!M$64:M$81,Költségvetés_részletes_Partner1!$B$64:$B$81,Költségvetés_Teljes!$B33,Költségvetés_részletes_Partner1!$C$64:$C$81,Költségvetés_Teljes!$C33)</f>
        <v>0</v>
      </c>
      <c r="F33" s="9">
        <f>SUMIFS(Költségvetés_részletes_Partner2!J$64:J$81,Költségvetés_részletes_Partner2!$B$64:$B$81,Költségvetés_Teljes!$B33,Költségvetés_részletes_Partner2!$C$64:$C$81,Költségvetés_Teljes!$C33)</f>
        <v>0</v>
      </c>
      <c r="G33" s="9">
        <f>SUMIFS(Költségvetés_részletes_Partner2!M$64:M$81,Költségvetés_részletes_Partner2!$B$64:$B$81,Költségvetés_Teljes!$B33,Költségvetés_részletes_Partner2!$C$64:$C$81,Költségvetés_Teljes!$C33)</f>
        <v>0</v>
      </c>
      <c r="H33" s="9">
        <f>SUMIFS(Költségvetés_részletes_Partner3!J$64:J$81,Költségvetés_részletes_Partner3!$B$64:$B$81,Költségvetés_Teljes!$B33,Költségvetés_részletes_Partner3!$C$64:$C$81,Költségvetés_Teljes!$C33)</f>
        <v>0</v>
      </c>
      <c r="I33" s="9">
        <f>SUMIFS(Költségvetés_részletes_Partner3!M$64:M$81,Költségvetés_részletes_Partner3!$B$64:$B$81,Költségvetés_Teljes!$B33,Költségvetés_részletes_Partner3!$C$64:$C$81,Költségvetés_Teljes!$C33)</f>
        <v>0</v>
      </c>
      <c r="J33" s="9">
        <f t="shared" si="15"/>
        <v>0</v>
      </c>
      <c r="K33" s="9">
        <f>E33+G33+I33</f>
        <v>0</v>
      </c>
    </row>
    <row r="34" spans="1:11" x14ac:dyDescent="0.3">
      <c r="A34" s="55" t="s">
        <v>13</v>
      </c>
      <c r="B34" s="103" t="s">
        <v>79</v>
      </c>
      <c r="C34" s="103"/>
      <c r="D34" s="14">
        <f>SUM(D35:D43)</f>
        <v>0</v>
      </c>
      <c r="E34" s="14">
        <f t="shared" ref="E34:K34" si="17">SUM(E35:E43)</f>
        <v>0</v>
      </c>
      <c r="F34" s="14">
        <f t="shared" si="17"/>
        <v>0</v>
      </c>
      <c r="G34" s="14">
        <f t="shared" si="17"/>
        <v>0</v>
      </c>
      <c r="H34" s="14">
        <f t="shared" si="17"/>
        <v>0</v>
      </c>
      <c r="I34" s="14">
        <f t="shared" si="17"/>
        <v>0</v>
      </c>
      <c r="J34" s="14">
        <f>SUM(J35:J43)</f>
        <v>0</v>
      </c>
      <c r="K34" s="14">
        <f t="shared" si="17"/>
        <v>0</v>
      </c>
    </row>
    <row r="35" spans="1:11" ht="28.8" x14ac:dyDescent="0.3">
      <c r="A35" s="54" t="s">
        <v>13</v>
      </c>
      <c r="B35" s="54" t="s">
        <v>14</v>
      </c>
      <c r="C35" s="54" t="s">
        <v>24</v>
      </c>
      <c r="D35" s="9">
        <f>SUMIFS(Költségvetés_részletes_Partner1!J$83:J$100,Költségvetés_részletes_Partner1!$B$83:$B$100,Költségvetés_Teljes!$B35,Költségvetés_részletes_Partner1!$C$83:$C$100,Költségvetés_Teljes!$C35)</f>
        <v>0</v>
      </c>
      <c r="E35" s="9">
        <f>SUMIFS(Költségvetés_részletes_Partner1!M$83:M$100,Költségvetés_részletes_Partner1!$B$83:$B$100,Költségvetés_Teljes!$B35,Költségvetés_részletes_Partner1!$C$83:$C$100,Költségvetés_Teljes!$C35)</f>
        <v>0</v>
      </c>
      <c r="F35" s="9">
        <f>SUMIFS(Költségvetés_részletes_Partner2!J$83:J$100,Költségvetés_részletes_Partner2!$B$83:$B$100,Költségvetés_Teljes!$B35,Költségvetés_részletes_Partner2!$C$83:$C$100,Költségvetés_Teljes!$C35)</f>
        <v>0</v>
      </c>
      <c r="G35" s="9">
        <f>SUMIFS(Költségvetés_részletes_Partner2!M$83:M$100,Költségvetés_részletes_Partner2!$B$83:$B$100,Költségvetés_Teljes!$B35,Költségvetés_részletes_Partner2!$C$83:$C$100,Költségvetés_Teljes!$C35)</f>
        <v>0</v>
      </c>
      <c r="H35" s="9">
        <f>SUMIFS(Költségvetés_részletes_Partner3!J$83:J$100,Költségvetés_részletes_Partner3!$B$83:$B$100,Költségvetés_Teljes!$B35,Költségvetés_részletes_Partner3!$C$83:$C$100,Költségvetés_Teljes!$C35)</f>
        <v>0</v>
      </c>
      <c r="I35" s="9">
        <f>SUMIFS(Költségvetés_részletes_Partner3!M$83:M$100,Költségvetés_részletes_Partner3!$B$83:$B$100,Költségvetés_Teljes!$B35,Költségvetés_részletes_Partner3!$C$83:$C$100,Költségvetés_Teljes!$C35)</f>
        <v>0</v>
      </c>
      <c r="J35" s="9">
        <f>D35+F35+H35</f>
        <v>0</v>
      </c>
      <c r="K35" s="9">
        <f>E35+G35+I35</f>
        <v>0</v>
      </c>
    </row>
    <row r="36" spans="1:11" ht="28.8" x14ac:dyDescent="0.3">
      <c r="A36" s="54" t="s">
        <v>13</v>
      </c>
      <c r="B36" s="54" t="s">
        <v>14</v>
      </c>
      <c r="C36" s="54" t="s">
        <v>25</v>
      </c>
      <c r="D36" s="9">
        <f>SUMIFS(Költségvetés_részletes_Partner1!J$83:J$100,Költségvetés_részletes_Partner1!$B$83:$B$100,Költségvetés_Teljes!$B36,Költségvetés_részletes_Partner1!$C$83:$C$100,Költségvetés_Teljes!$C36)</f>
        <v>0</v>
      </c>
      <c r="E36" s="9">
        <f>SUMIFS(Költségvetés_részletes_Partner1!M$83:M$100,Költségvetés_részletes_Partner1!$B$83:$B$100,Költségvetés_Teljes!$B36,Költségvetés_részletes_Partner1!$C$83:$C$100,Költségvetés_Teljes!$C36)</f>
        <v>0</v>
      </c>
      <c r="F36" s="9">
        <f>SUMIFS(Költségvetés_részletes_Partner2!J$83:J$100,Költségvetés_részletes_Partner2!$B$83:$B$100,Költségvetés_Teljes!$B36,Költségvetés_részletes_Partner2!$C$83:$C$100,Költségvetés_Teljes!$C36)</f>
        <v>0</v>
      </c>
      <c r="G36" s="9">
        <f>SUMIFS(Költségvetés_részletes_Partner2!M$83:M$100,Költségvetés_részletes_Partner2!$B$83:$B$100,Költségvetés_Teljes!$B36,Költségvetés_részletes_Partner2!$C$83:$C$100,Költségvetés_Teljes!$C36)</f>
        <v>0</v>
      </c>
      <c r="H36" s="9">
        <f>SUMIFS(Költségvetés_részletes_Partner3!J$83:J$100,Költségvetés_részletes_Partner3!$B$83:$B$100,Költségvetés_Teljes!$B36,Költségvetés_részletes_Partner3!$C$83:$C$100,Költségvetés_Teljes!$C36)</f>
        <v>0</v>
      </c>
      <c r="I36" s="9">
        <f>SUMIFS(Költségvetés_részletes_Partner3!M$83:M$100,Költségvetés_részletes_Partner3!$B$83:$B$100,Költségvetés_Teljes!$B36,Költségvetés_részletes_Partner3!$C$83:$C$100,Költségvetés_Teljes!$C36)</f>
        <v>0</v>
      </c>
      <c r="J36" s="9">
        <f t="shared" ref="J36:J43" si="18">D36+F36+H36</f>
        <v>0</v>
      </c>
      <c r="K36" s="9">
        <f t="shared" ref="K36:K42" si="19">E36+G36+I36</f>
        <v>0</v>
      </c>
    </row>
    <row r="37" spans="1:11" ht="28.8" x14ac:dyDescent="0.3">
      <c r="A37" s="54" t="s">
        <v>13</v>
      </c>
      <c r="B37" s="54" t="s">
        <v>14</v>
      </c>
      <c r="C37" s="54" t="s">
        <v>26</v>
      </c>
      <c r="D37" s="9">
        <f>SUMIFS(Költségvetés_részletes_Partner1!J$83:J$100,Költségvetés_részletes_Partner1!$B$83:$B$100,Költségvetés_Teljes!$B37,Költségvetés_részletes_Partner1!$C$83:$C$100,Költségvetés_Teljes!$C37)</f>
        <v>0</v>
      </c>
      <c r="E37" s="9">
        <f>SUMIFS(Költségvetés_részletes_Partner1!M$83:M$100,Költségvetés_részletes_Partner1!$B$83:$B$100,Költségvetés_Teljes!$B37,Költségvetés_részletes_Partner1!$C$83:$C$100,Költségvetés_Teljes!$C37)</f>
        <v>0</v>
      </c>
      <c r="F37" s="9">
        <f>SUMIFS(Költségvetés_részletes_Partner2!J$83:J$100,Költségvetés_részletes_Partner2!$B$83:$B$100,Költségvetés_Teljes!$B37,Költségvetés_részletes_Partner2!$C$83:$C$100,Költségvetés_Teljes!$C37)</f>
        <v>0</v>
      </c>
      <c r="G37" s="9">
        <f>SUMIFS(Költségvetés_részletes_Partner2!M$83:M$100,Költségvetés_részletes_Partner2!$B$83:$B$100,Költségvetés_Teljes!$B37,Költségvetés_részletes_Partner2!$C$83:$C$100,Költségvetés_Teljes!$C37)</f>
        <v>0</v>
      </c>
      <c r="H37" s="9">
        <f>SUMIFS(Költségvetés_részletes_Partner3!J$83:J$100,Költségvetés_részletes_Partner3!$B$83:$B$100,Költségvetés_Teljes!$B37,Költségvetés_részletes_Partner3!$C$83:$C$100,Költségvetés_Teljes!$C37)</f>
        <v>0</v>
      </c>
      <c r="I37" s="9">
        <f>SUMIFS(Költségvetés_részletes_Partner3!M$83:M$100,Költségvetés_részletes_Partner3!$B$83:$B$100,Költségvetés_Teljes!$B37,Költségvetés_részletes_Partner3!$C$83:$C$100,Költségvetés_Teljes!$C37)</f>
        <v>0</v>
      </c>
      <c r="J37" s="9">
        <f t="shared" si="18"/>
        <v>0</v>
      </c>
      <c r="K37" s="9">
        <f t="shared" si="19"/>
        <v>0</v>
      </c>
    </row>
    <row r="38" spans="1:11" ht="43.2" x14ac:dyDescent="0.3">
      <c r="A38" s="54" t="s">
        <v>13</v>
      </c>
      <c r="B38" s="54" t="s">
        <v>15</v>
      </c>
      <c r="C38" s="54" t="s">
        <v>27</v>
      </c>
      <c r="D38" s="9">
        <f>SUMIFS(Költségvetés_részletes_Partner1!J$83:J$100,Költségvetés_részletes_Partner1!$B$83:$B$100,Költségvetés_Teljes!$B38,Költségvetés_részletes_Partner1!$C$83:$C$100,Költségvetés_Teljes!$C38)</f>
        <v>0</v>
      </c>
      <c r="E38" s="9">
        <f>SUMIFS(Költségvetés_részletes_Partner1!M$83:M$100,Költségvetés_részletes_Partner1!$B$83:$B$100,Költségvetés_Teljes!$B38,Költségvetés_részletes_Partner1!$C$83:$C$100,Költségvetés_Teljes!$C38)</f>
        <v>0</v>
      </c>
      <c r="F38" s="9">
        <f>SUMIFS(Költségvetés_részletes_Partner2!J$83:J$100,Költségvetés_részletes_Partner2!$B$83:$B$100,Költségvetés_Teljes!$B38,Költségvetés_részletes_Partner2!$C$83:$C$100,Költségvetés_Teljes!$C38)</f>
        <v>0</v>
      </c>
      <c r="G38" s="9">
        <f>SUMIFS(Költségvetés_részletes_Partner2!M$83:M$100,Költségvetés_részletes_Partner2!$B$83:$B$100,Költségvetés_Teljes!$B38,Költségvetés_részletes_Partner2!$C$83:$C$100,Költségvetés_Teljes!$C38)</f>
        <v>0</v>
      </c>
      <c r="H38" s="9">
        <f>SUMIFS(Költségvetés_részletes_Partner3!J$83:J$100,Költségvetés_részletes_Partner3!$B$83:$B$100,Költségvetés_Teljes!$B38,Költségvetés_részletes_Partner3!$C$83:$C$100,Költségvetés_Teljes!$C38)</f>
        <v>0</v>
      </c>
      <c r="I38" s="9">
        <f>SUMIFS(Költségvetés_részletes_Partner3!M$83:M$100,Költségvetés_részletes_Partner3!$B$83:$B$100,Költségvetés_Teljes!$B38,Költségvetés_részletes_Partner3!$C$83:$C$100,Költségvetés_Teljes!$C38)</f>
        <v>0</v>
      </c>
      <c r="J38" s="9">
        <f t="shared" si="18"/>
        <v>0</v>
      </c>
      <c r="K38" s="9">
        <f t="shared" si="19"/>
        <v>0</v>
      </c>
    </row>
    <row r="39" spans="1:11" ht="43.2" x14ac:dyDescent="0.3">
      <c r="A39" s="54" t="s">
        <v>13</v>
      </c>
      <c r="B39" s="54" t="s">
        <v>15</v>
      </c>
      <c r="C39" s="54" t="s">
        <v>28</v>
      </c>
      <c r="D39" s="9">
        <f>SUMIFS(Költségvetés_részletes_Partner1!J$83:J$100,Költségvetés_részletes_Partner1!$B$83:$B$100,Költségvetés_Teljes!$B39,Költségvetés_részletes_Partner1!$C$83:$C$100,Költségvetés_Teljes!$C39)</f>
        <v>0</v>
      </c>
      <c r="E39" s="9">
        <f>SUMIFS(Költségvetés_részletes_Partner1!M$83:M$100,Költségvetés_részletes_Partner1!$B$83:$B$100,Költségvetés_Teljes!$B39,Költségvetés_részletes_Partner1!$C$83:$C$100,Költségvetés_Teljes!$C39)</f>
        <v>0</v>
      </c>
      <c r="F39" s="9">
        <f>SUMIFS(Költségvetés_részletes_Partner2!J$83:J$100,Költségvetés_részletes_Partner2!$B$83:$B$100,Költségvetés_Teljes!$B39,Költségvetés_részletes_Partner2!$C$83:$C$100,Költségvetés_Teljes!$C39)</f>
        <v>0</v>
      </c>
      <c r="G39" s="9">
        <f>SUMIFS(Költségvetés_részletes_Partner2!M$83:M$100,Költségvetés_részletes_Partner2!$B$83:$B$100,Költségvetés_Teljes!$B39,Költségvetés_részletes_Partner2!$C$83:$C$100,Költségvetés_Teljes!$C39)</f>
        <v>0</v>
      </c>
      <c r="H39" s="9">
        <f>SUMIFS(Költségvetés_részletes_Partner3!J$83:J$100,Költségvetés_részletes_Partner3!$B$83:$B$100,Költségvetés_Teljes!$B39,Költségvetés_részletes_Partner3!$C$83:$C$100,Költségvetés_Teljes!$C39)</f>
        <v>0</v>
      </c>
      <c r="I39" s="9">
        <f>SUMIFS(Költségvetés_részletes_Partner3!M$83:M$100,Költségvetés_részletes_Partner3!$B$83:$B$100,Költségvetés_Teljes!$B39,Költségvetés_részletes_Partner3!$C$83:$C$100,Költségvetés_Teljes!$C39)</f>
        <v>0</v>
      </c>
      <c r="J39" s="9">
        <f t="shared" si="18"/>
        <v>0</v>
      </c>
      <c r="K39" s="9">
        <f t="shared" si="19"/>
        <v>0</v>
      </c>
    </row>
    <row r="40" spans="1:11" ht="43.2" x14ac:dyDescent="0.3">
      <c r="A40" s="54" t="s">
        <v>13</v>
      </c>
      <c r="B40" s="54" t="s">
        <v>15</v>
      </c>
      <c r="C40" s="54" t="s">
        <v>29</v>
      </c>
      <c r="D40" s="9">
        <f>SUMIFS(Költségvetés_részletes_Partner1!J$83:J$100,Költségvetés_részletes_Partner1!$B$83:$B$100,Költségvetés_Teljes!$B40,Költségvetés_részletes_Partner1!$C$83:$C$100,Költségvetés_Teljes!$C40)</f>
        <v>0</v>
      </c>
      <c r="E40" s="9">
        <f>SUMIFS(Költségvetés_részletes_Partner1!M$83:M$100,Költségvetés_részletes_Partner1!$B$83:$B$100,Költségvetés_Teljes!$B40,Költségvetés_részletes_Partner1!$C$83:$C$100,Költségvetés_Teljes!$C40)</f>
        <v>0</v>
      </c>
      <c r="F40" s="9">
        <f>SUMIFS(Költségvetés_részletes_Partner2!J$83:J$100,Költségvetés_részletes_Partner2!$B$83:$B$100,Költségvetés_Teljes!$B40,Költségvetés_részletes_Partner2!$C$83:$C$100,Költségvetés_Teljes!$C40)</f>
        <v>0</v>
      </c>
      <c r="G40" s="9">
        <f>SUMIFS(Költségvetés_részletes_Partner2!M$83:M$100,Költségvetés_részletes_Partner2!$B$83:$B$100,Költségvetés_Teljes!$B40,Költségvetés_részletes_Partner2!$C$83:$C$100,Költségvetés_Teljes!$C40)</f>
        <v>0</v>
      </c>
      <c r="H40" s="9">
        <f>SUMIFS(Költségvetés_részletes_Partner3!J$83:J$100,Költségvetés_részletes_Partner3!$B$83:$B$100,Költségvetés_Teljes!$B40,Költségvetés_részletes_Partner3!$C$83:$C$100,Költségvetés_Teljes!$C40)</f>
        <v>0</v>
      </c>
      <c r="I40" s="9">
        <f>SUMIFS(Költségvetés_részletes_Partner3!M$83:M$100,Költségvetés_részletes_Partner3!$B$83:$B$100,Költségvetés_Teljes!$B40,Költségvetés_részletes_Partner3!$C$83:$C$100,Költségvetés_Teljes!$C40)</f>
        <v>0</v>
      </c>
      <c r="J40" s="9">
        <f t="shared" si="18"/>
        <v>0</v>
      </c>
      <c r="K40" s="9">
        <f t="shared" si="19"/>
        <v>0</v>
      </c>
    </row>
    <row r="41" spans="1:11" ht="43.2" x14ac:dyDescent="0.3">
      <c r="A41" s="54" t="s">
        <v>13</v>
      </c>
      <c r="B41" s="54" t="s">
        <v>16</v>
      </c>
      <c r="C41" s="54" t="s">
        <v>16</v>
      </c>
      <c r="D41" s="9">
        <f>SUMIFS(Költségvetés_részletes_Partner1!J$83:J$100,Költségvetés_részletes_Partner1!$B$83:$B$100,Költségvetés_Teljes!$B41,Költségvetés_részletes_Partner1!$C$83:$C$100,Költségvetés_Teljes!$C41)</f>
        <v>0</v>
      </c>
      <c r="E41" s="9">
        <f>SUMIFS(Költségvetés_részletes_Partner1!M$83:M$100,Költségvetés_részletes_Partner1!$B$83:$B$100,Költségvetés_Teljes!$B41,Költségvetés_részletes_Partner1!$C$83:$C$100,Költségvetés_Teljes!$C41)</f>
        <v>0</v>
      </c>
      <c r="F41" s="9">
        <f>SUMIFS(Költségvetés_részletes_Partner2!J$83:J$100,Költségvetés_részletes_Partner2!$B$83:$B$100,Költségvetés_Teljes!$B41,Költségvetés_részletes_Partner2!$C$83:$C$100,Költségvetés_Teljes!$C41)</f>
        <v>0</v>
      </c>
      <c r="G41" s="9">
        <f>SUMIFS(Költségvetés_részletes_Partner2!M$83:M$100,Költségvetés_részletes_Partner2!$B$83:$B$100,Költségvetés_Teljes!$B41,Költségvetés_részletes_Partner2!$C$83:$C$100,Költségvetés_Teljes!$C41)</f>
        <v>0</v>
      </c>
      <c r="H41" s="9">
        <f>SUMIFS(Költségvetés_részletes_Partner3!J$83:J$100,Költségvetés_részletes_Partner3!$B$83:$B$100,Költségvetés_Teljes!$B41,Költségvetés_részletes_Partner3!$C$83:$C$100,Költségvetés_Teljes!$C41)</f>
        <v>0</v>
      </c>
      <c r="I41" s="9">
        <f>SUMIFS(Költségvetés_részletes_Partner3!M$83:M$100,Költségvetés_részletes_Partner3!$B$83:$B$100,Költségvetés_Teljes!$B41,Költségvetés_részletes_Partner3!$C$83:$C$100,Költségvetés_Teljes!$C41)</f>
        <v>0</v>
      </c>
      <c r="J41" s="9">
        <f t="shared" si="18"/>
        <v>0</v>
      </c>
      <c r="K41" s="9">
        <f t="shared" si="19"/>
        <v>0</v>
      </c>
    </row>
    <row r="42" spans="1:11" ht="57.6" x14ac:dyDescent="0.3">
      <c r="A42" s="54" t="s">
        <v>13</v>
      </c>
      <c r="B42" s="54" t="s">
        <v>17</v>
      </c>
      <c r="C42" s="54" t="s">
        <v>80</v>
      </c>
      <c r="D42" s="9">
        <f>SUMIFS(Költségvetés_részletes_Partner1!J$83:J$100,Költségvetés_részletes_Partner1!$B$83:$B$100,Költségvetés_Teljes!$B42,Költségvetés_részletes_Partner1!$C$83:$C$100,Költségvetés_Teljes!$C42)</f>
        <v>0</v>
      </c>
      <c r="E42" s="9">
        <f>SUMIFS(Költségvetés_részletes_Partner1!M$83:M$100,Költségvetés_részletes_Partner1!$B$83:$B$100,Költségvetés_Teljes!$B42,Költségvetés_részletes_Partner1!$C$83:$C$100,Költségvetés_Teljes!$C42)</f>
        <v>0</v>
      </c>
      <c r="F42" s="9">
        <f>SUMIFS(Költségvetés_részletes_Partner2!J$83:J$100,Költségvetés_részletes_Partner2!$B$83:$B$100,Költségvetés_Teljes!$B42,Költségvetés_részletes_Partner2!$C$83:$C$100,Költségvetés_Teljes!$C42)</f>
        <v>0</v>
      </c>
      <c r="G42" s="9">
        <f>SUMIFS(Költségvetés_részletes_Partner2!M$83:M$100,Költségvetés_részletes_Partner2!$B$83:$B$100,Költségvetés_Teljes!$B42,Költségvetés_részletes_Partner2!$C$83:$C$100,Költségvetés_Teljes!$C42)</f>
        <v>0</v>
      </c>
      <c r="H42" s="9">
        <f>SUMIFS(Költségvetés_részletes_Partner3!J$83:J$100,Költségvetés_részletes_Partner3!$B$83:$B$100,Költségvetés_Teljes!$B42,Költségvetés_részletes_Partner3!$C$83:$C$100,Költségvetés_Teljes!$C42)</f>
        <v>0</v>
      </c>
      <c r="I42" s="9">
        <f>SUMIFS(Költségvetés_részletes_Partner3!M$83:M$100,Költségvetés_részletes_Partner3!$B$83:$B$100,Költségvetés_Teljes!$B42,Költségvetés_részletes_Partner3!$C$83:$C$100,Költségvetés_Teljes!$C42)</f>
        <v>0</v>
      </c>
      <c r="J42" s="9">
        <f t="shared" si="18"/>
        <v>0</v>
      </c>
      <c r="K42" s="9">
        <f t="shared" si="19"/>
        <v>0</v>
      </c>
    </row>
    <row r="43" spans="1:11" ht="43.2" x14ac:dyDescent="0.3">
      <c r="A43" s="54" t="s">
        <v>13</v>
      </c>
      <c r="B43" s="54" t="s">
        <v>17</v>
      </c>
      <c r="C43" s="54" t="s">
        <v>30</v>
      </c>
      <c r="D43" s="9">
        <f>SUMIFS(Költségvetés_részletes_Partner1!J$83:J$100,Költségvetés_részletes_Partner1!$B$83:$B$100,Költségvetés_Teljes!$B43,Költségvetés_részletes_Partner1!$C$83:$C$100,Költségvetés_Teljes!$C43)</f>
        <v>0</v>
      </c>
      <c r="E43" s="9">
        <f>SUMIFS(Költségvetés_részletes_Partner1!M$83:M$100,Költségvetés_részletes_Partner1!$B$83:$B$100,Költségvetés_Teljes!$B43,Költségvetés_részletes_Partner1!$C$83:$C$100,Költségvetés_Teljes!$C43)</f>
        <v>0</v>
      </c>
      <c r="F43" s="9">
        <f>SUMIFS(Költségvetés_részletes_Partner2!J$83:J$100,Költségvetés_részletes_Partner2!$B$83:$B$100,Költségvetés_Teljes!$B43,Költségvetés_részletes_Partner2!$C$83:$C$100,Költségvetés_Teljes!$C43)</f>
        <v>0</v>
      </c>
      <c r="G43" s="9">
        <f>SUMIFS(Költségvetés_részletes_Partner2!M$83:M$100,Költségvetés_részletes_Partner2!$B$83:$B$100,Költségvetés_Teljes!$B43,Költségvetés_részletes_Partner2!$C$83:$C$100,Költségvetés_Teljes!$C43)</f>
        <v>0</v>
      </c>
      <c r="H43" s="9">
        <f>SUMIFS(Költségvetés_részletes_Partner3!J$83:J$100,Költségvetés_részletes_Partner3!$B$83:$B$100,Költségvetés_Teljes!$B43,Költségvetés_részletes_Partner3!$C$83:$C$100,Költségvetés_Teljes!$C43)</f>
        <v>0</v>
      </c>
      <c r="I43" s="9">
        <f>SUMIFS(Költségvetés_részletes_Partner3!M$83:M$100,Költségvetés_részletes_Partner3!$B$83:$B$100,Költségvetés_Teljes!$B43,Költségvetés_részletes_Partner3!$C$83:$C$100,Költségvetés_Teljes!$C43)</f>
        <v>0</v>
      </c>
      <c r="J43" s="9">
        <f t="shared" si="18"/>
        <v>0</v>
      </c>
      <c r="K43" s="9">
        <f>E43+G43+I43</f>
        <v>0</v>
      </c>
    </row>
    <row r="44" spans="1:11" ht="28.8" x14ac:dyDescent="0.3">
      <c r="A44" s="55" t="s">
        <v>12</v>
      </c>
      <c r="B44" s="102" t="s">
        <v>79</v>
      </c>
      <c r="C44" s="102"/>
      <c r="D44" s="14">
        <f>D45</f>
        <v>0</v>
      </c>
      <c r="E44" s="14">
        <f t="shared" ref="E44:K44" si="20">E45</f>
        <v>0</v>
      </c>
      <c r="F44" s="14">
        <f t="shared" si="20"/>
        <v>0</v>
      </c>
      <c r="G44" s="14">
        <f t="shared" si="20"/>
        <v>0</v>
      </c>
      <c r="H44" s="14">
        <f>H45</f>
        <v>0</v>
      </c>
      <c r="I44" s="14">
        <f t="shared" si="20"/>
        <v>0</v>
      </c>
      <c r="J44" s="14">
        <f>J45</f>
        <v>0</v>
      </c>
      <c r="K44" s="14">
        <f t="shared" si="20"/>
        <v>0</v>
      </c>
    </row>
    <row r="45" spans="1:11" ht="28.8" x14ac:dyDescent="0.3">
      <c r="A45" s="54" t="s">
        <v>12</v>
      </c>
      <c r="B45" s="54" t="s">
        <v>117</v>
      </c>
      <c r="C45" s="54" t="s">
        <v>117</v>
      </c>
      <c r="D45" s="9">
        <f>SUM(Költségvetés_részletes_Partner1!J101)</f>
        <v>0</v>
      </c>
      <c r="E45" s="9">
        <f>SUM(Költségvetés_részletes_Partner1!M101)</f>
        <v>0</v>
      </c>
      <c r="F45" s="9">
        <f>SUM(Költségvetés_részletes_Partner2!J101)</f>
        <v>0</v>
      </c>
      <c r="G45" s="9">
        <f>SUM(Költségvetés_részletes_Partner2!M101)</f>
        <v>0</v>
      </c>
      <c r="H45" s="9">
        <f>SUM(Költségvetés_részletes_Partner3!J101)</f>
        <v>0</v>
      </c>
      <c r="I45" s="9">
        <f>SUM(Költségvetés_részletes_Partner3!M101)</f>
        <v>0</v>
      </c>
      <c r="J45" s="9">
        <f>D45+F45+H45</f>
        <v>0</v>
      </c>
      <c r="K45" s="9">
        <f>E45+G45+I45</f>
        <v>0</v>
      </c>
    </row>
    <row r="46" spans="1:11" x14ac:dyDescent="0.3">
      <c r="A46" s="55" t="s">
        <v>18</v>
      </c>
      <c r="B46" s="102" t="s">
        <v>79</v>
      </c>
      <c r="C46" s="102"/>
      <c r="D46" s="14">
        <f>SUM(D47:D51)</f>
        <v>0</v>
      </c>
      <c r="E46" s="14">
        <f t="shared" ref="E46:K46" si="21">SUM(E47:E51)</f>
        <v>0</v>
      </c>
      <c r="F46" s="14">
        <f t="shared" si="21"/>
        <v>0</v>
      </c>
      <c r="G46" s="14">
        <f t="shared" si="21"/>
        <v>0</v>
      </c>
      <c r="H46" s="14">
        <f t="shared" si="21"/>
        <v>0</v>
      </c>
      <c r="I46" s="14">
        <f t="shared" si="21"/>
        <v>0</v>
      </c>
      <c r="J46" s="14">
        <f>SUM(J47:J51)</f>
        <v>0</v>
      </c>
      <c r="K46" s="14">
        <f t="shared" si="21"/>
        <v>0</v>
      </c>
    </row>
    <row r="47" spans="1:11" ht="28.8" x14ac:dyDescent="0.3">
      <c r="A47" s="54" t="s">
        <v>18</v>
      </c>
      <c r="B47" s="54" t="s">
        <v>141</v>
      </c>
      <c r="C47" s="54" t="s">
        <v>141</v>
      </c>
      <c r="D47" s="9">
        <f>SUMIFS(Költségvetés_részletes_Partner1!J$121:J$132,Költségvetés_részletes_Partner1!$B$121:$B$132,Költségvetés_Teljes!$B47,Költségvetés_részletes_Partner1!$C$121:$C$132,Költségvetés_Teljes!$C47)</f>
        <v>0</v>
      </c>
      <c r="E47" s="9">
        <f>SUMIFS(Költségvetés_részletes_Partner1!M$121:M$132,Költségvetés_részletes_Partner1!$B$121:$B$132,Költségvetés_Teljes!$B47,Költségvetés_részletes_Partner1!$C$121:$C$132,Költségvetés_Teljes!$C47)</f>
        <v>0</v>
      </c>
      <c r="F47" s="9">
        <f>SUMIFS(Költségvetés_részletes_Partner2!L$121:L$132,Költségvetés_részletes_Partner2!$B$121:$B$132,Költségvetés_Teljes!$B47,Költségvetés_részletes_Partner2!$C$121:$C$132,Költségvetés_Teljes!$C47)</f>
        <v>0</v>
      </c>
      <c r="G47" s="9">
        <f>SUMIFS(Költségvetés_részletes_Partner2!O$121:O$132,Költségvetés_részletes_Partner2!$B$121:$B$132,Költségvetés_Teljes!$B47,Költségvetés_részletes_Partner2!$C$121:$C$132,Költségvetés_Teljes!$C47)</f>
        <v>0</v>
      </c>
      <c r="H47" s="9">
        <f>SUMIFS(Költségvetés_részletes_Partner3!N$121:N$132,Költségvetés_részletes_Partner3!$B$121:$B$132,Költségvetés_Teljes!$B47,Költségvetés_részletes_Partner3!$C$121:$C$132,Költségvetés_Teljes!$C47)</f>
        <v>0</v>
      </c>
      <c r="I47" s="9">
        <f>SUMIFS(Költségvetés_részletes_Partner3!Q$121:Q$132,Költségvetés_részletes_Partner3!$B$121:$B$132,Költségvetés_Teljes!$B47,Költségvetés_részletes_Partner3!$C$121:$C$132,Költségvetés_Teljes!$C47)</f>
        <v>0</v>
      </c>
      <c r="J47" s="9">
        <f>D47+F47+H47</f>
        <v>0</v>
      </c>
      <c r="K47" s="9">
        <f>E47+G47+I47</f>
        <v>0</v>
      </c>
    </row>
    <row r="48" spans="1:11" ht="43.2" x14ac:dyDescent="0.3">
      <c r="A48" s="54" t="s">
        <v>18</v>
      </c>
      <c r="B48" s="54" t="s">
        <v>19</v>
      </c>
      <c r="C48" s="54" t="s">
        <v>31</v>
      </c>
      <c r="D48" s="9">
        <f>SUMIFS(Költségvetés_részletes_Partner1!J$121:J$132,Költségvetés_részletes_Partner1!$B$121:$B$132,Költségvetés_Teljes!$B48,Költségvetés_részletes_Partner1!$C$121:$C$132,Költségvetés_Teljes!$C48)</f>
        <v>0</v>
      </c>
      <c r="E48" s="9">
        <f>SUMIFS(Költségvetés_részletes_Partner1!M$121:M$132,Költségvetés_részletes_Partner1!$B$121:$B$132,Költségvetés_Teljes!$B48,Költségvetés_részletes_Partner1!$C$121:$C$132,Költségvetés_Teljes!$C48)</f>
        <v>0</v>
      </c>
      <c r="F48" s="9">
        <f>SUMIFS(Költségvetés_részletes_Partner2!L$121:L$132,Költségvetés_részletes_Partner2!$B$121:$B$132,Költségvetés_Teljes!$B48,Költségvetés_részletes_Partner2!$C$121:$C$132,Költségvetés_Teljes!$C48)</f>
        <v>0</v>
      </c>
      <c r="G48" s="9">
        <f>SUMIFS(Költségvetés_részletes_Partner2!O$121:O$132,Költségvetés_részletes_Partner2!$B$121:$B$132,Költségvetés_Teljes!$B48,Költségvetés_részletes_Partner2!$C$121:$C$132,Költségvetés_Teljes!$C48)</f>
        <v>0</v>
      </c>
      <c r="H48" s="9">
        <f>SUMIFS(Költségvetés_részletes_Partner3!N$121:N$132,Költségvetés_részletes_Partner3!$B$121:$B$132,Költségvetés_Teljes!$B48,Költségvetés_részletes_Partner3!$C$121:$C$132,Költségvetés_Teljes!$C48)</f>
        <v>0</v>
      </c>
      <c r="I48" s="9">
        <f>SUMIFS(Költségvetés_részletes_Partner3!Q$121:Q$132,Költségvetés_részletes_Partner3!$B$121:$B$132,Költségvetés_Teljes!$B48,Költségvetés_részletes_Partner3!$C$121:$C$132,Költségvetés_Teljes!$C48)</f>
        <v>0</v>
      </c>
      <c r="J48" s="9">
        <f t="shared" ref="J48:J51" si="22">D48+F48+H48</f>
        <v>0</v>
      </c>
      <c r="K48" s="9">
        <f t="shared" ref="K48:K51" si="23">E48+G48+I48</f>
        <v>0</v>
      </c>
    </row>
    <row r="49" spans="1:11" ht="28.8" x14ac:dyDescent="0.3">
      <c r="A49" s="54" t="s">
        <v>18</v>
      </c>
      <c r="B49" s="54" t="s">
        <v>19</v>
      </c>
      <c r="C49" s="54" t="s">
        <v>33</v>
      </c>
      <c r="D49" s="9">
        <f>SUMIFS(Költségvetés_részletes_Partner1!J$121:J$132,Költségvetés_részletes_Partner1!$B$121:$B$132,Költségvetés_Teljes!$B49,Költségvetés_részletes_Partner1!$C$121:$C$132,Költségvetés_Teljes!$C49)</f>
        <v>0</v>
      </c>
      <c r="E49" s="9">
        <f>SUMIFS(Költségvetés_részletes_Partner1!M$121:M$132,Költségvetés_részletes_Partner1!$B$121:$B$132,Költségvetés_Teljes!$B49,Költségvetés_részletes_Partner1!$C$121:$C$132,Költségvetés_Teljes!$C49)</f>
        <v>0</v>
      </c>
      <c r="F49" s="9">
        <f>SUMIFS(Költségvetés_részletes_Partner2!L$121:L$132,Költségvetés_részletes_Partner2!$B$121:$B$132,Költségvetés_Teljes!$B49,Költségvetés_részletes_Partner2!$C$121:$C$132,Költségvetés_Teljes!$C49)</f>
        <v>0</v>
      </c>
      <c r="G49" s="9">
        <f>SUMIFS(Költségvetés_részletes_Partner2!O$121:O$132,Költségvetés_részletes_Partner2!$B$121:$B$132,Költségvetés_Teljes!$B49,Költségvetés_részletes_Partner2!$C$121:$C$132,Költségvetés_Teljes!$C49)</f>
        <v>0</v>
      </c>
      <c r="H49" s="9">
        <f>SUMIFS(Költségvetés_részletes_Partner3!N$121:N$132,Költségvetés_részletes_Partner3!$B$121:$B$132,Költségvetés_Teljes!$B49,Költségvetés_részletes_Partner3!$C$121:$C$132,Költségvetés_Teljes!$C49)</f>
        <v>0</v>
      </c>
      <c r="I49" s="9">
        <f>SUMIFS(Költségvetés_részletes_Partner3!Q$121:Q$132,Költségvetés_részletes_Partner3!$B$121:$B$132,Költségvetés_Teljes!$B49,Költségvetés_részletes_Partner3!$C$121:$C$132,Költségvetés_Teljes!$C49)</f>
        <v>0</v>
      </c>
      <c r="J49" s="9">
        <f t="shared" si="22"/>
        <v>0</v>
      </c>
      <c r="K49" s="9">
        <f t="shared" si="23"/>
        <v>0</v>
      </c>
    </row>
    <row r="50" spans="1:11" ht="28.8" x14ac:dyDescent="0.3">
      <c r="A50" s="54" t="s">
        <v>18</v>
      </c>
      <c r="B50" s="54" t="s">
        <v>19</v>
      </c>
      <c r="C50" s="119" t="s">
        <v>160</v>
      </c>
      <c r="D50" s="9">
        <f>SUMIFS(Költségvetés_részletes_Partner1!J$121:J$132,Költségvetés_részletes_Partner1!$B$121:$B$132,Költségvetés_Teljes!$B50,Költségvetés_részletes_Partner1!$C$121:$C$132,Költségvetés_Teljes!$C50)</f>
        <v>0</v>
      </c>
      <c r="E50" s="9">
        <f>SUMIFS(Költségvetés_részletes_Partner1!M$121:M$132,Költségvetés_részletes_Partner1!$B$121:$B$132,Költségvetés_Teljes!$B50,Költségvetés_részletes_Partner1!$C$121:$C$132,Költségvetés_Teljes!$C50)</f>
        <v>0</v>
      </c>
      <c r="F50" s="9">
        <f>SUMIFS(Költségvetés_részletes_Partner2!L$121:L$132,Költségvetés_részletes_Partner2!$B$121:$B$132,Költségvetés_Teljes!$B50,Költségvetés_részletes_Partner2!$C$121:$C$132,Költségvetés_Teljes!$C50)</f>
        <v>0</v>
      </c>
      <c r="G50" s="9">
        <f>SUMIFS(Költségvetés_részletes_Partner2!O$121:O$132,Költségvetés_részletes_Partner2!$B$121:$B$132,Költségvetés_Teljes!$B50,Költségvetés_részletes_Partner2!$C$121:$C$132,Költségvetés_Teljes!$C50)</f>
        <v>0</v>
      </c>
      <c r="H50" s="9">
        <f>SUMIFS(Költségvetés_részletes_Partner3!N$121:N$132,Költségvetés_részletes_Partner3!$B$121:$B$132,Költségvetés_Teljes!$B50,Költségvetés_részletes_Partner3!$C$121:$C$132,Költségvetés_Teljes!$C50)</f>
        <v>0</v>
      </c>
      <c r="I50" s="9">
        <f>SUMIFS(Költségvetés_részletes_Partner3!Q$121:Q$132,Költségvetés_részletes_Partner3!$B$121:$B$132,Költségvetés_Teljes!$B50,Költségvetés_részletes_Partner3!$C$121:$C$132,Költségvetés_Teljes!$C50)</f>
        <v>0</v>
      </c>
      <c r="J50" s="9">
        <f t="shared" ref="J50" si="24">D50+F50+H50</f>
        <v>0</v>
      </c>
      <c r="K50" s="9">
        <f t="shared" ref="K50" si="25">E50+G50+I50</f>
        <v>0</v>
      </c>
    </row>
    <row r="51" spans="1:11" ht="28.8" x14ac:dyDescent="0.3">
      <c r="A51" s="54" t="s">
        <v>18</v>
      </c>
      <c r="B51" s="54" t="s">
        <v>19</v>
      </c>
      <c r="C51" s="54" t="s">
        <v>161</v>
      </c>
      <c r="D51" s="9">
        <f>SUMIFS(Költségvetés_részletes_Partner1!J$121:J$132,Költségvetés_részletes_Partner1!$B$121:$B$132,Költségvetés_Teljes!$B51,Költségvetés_részletes_Partner1!$C$121:$C$132,Költségvetés_Teljes!$C51)</f>
        <v>0</v>
      </c>
      <c r="E51" s="9">
        <f>SUMIFS(Költségvetés_részletes_Partner1!M$121:M$132,Költségvetés_részletes_Partner1!$B$121:$B$132,Költségvetés_Teljes!$B51,Költségvetés_részletes_Partner1!$C$121:$C$132,Költségvetés_Teljes!$C51)</f>
        <v>0</v>
      </c>
      <c r="F51" s="9">
        <f>SUMIFS(Költségvetés_részletes_Partner2!L$121:L$132,Költségvetés_részletes_Partner2!$B$121:$B$132,Költségvetés_Teljes!$B51,Költségvetés_részletes_Partner2!$C$121:$C$132,Költségvetés_Teljes!$C51)</f>
        <v>0</v>
      </c>
      <c r="G51" s="9">
        <f>SUMIFS(Költségvetés_részletes_Partner2!O$121:O$132,Költségvetés_részletes_Partner2!$B$121:$B$132,Költségvetés_Teljes!$B51,Költségvetés_részletes_Partner2!$C$121:$C$132,Költségvetés_Teljes!$C51)</f>
        <v>0</v>
      </c>
      <c r="H51" s="9">
        <f>SUMIFS(Költségvetés_részletes_Partner3!N$121:N$132,Költségvetés_részletes_Partner3!$B$121:$B$132,Költségvetés_Teljes!$B51,Költségvetés_részletes_Partner3!$C$121:$C$132,Költségvetés_Teljes!$C51)</f>
        <v>0</v>
      </c>
      <c r="I51" s="9">
        <f>SUMIFS(Költségvetés_részletes_Partner3!Q$121:Q$132,Költségvetés_részletes_Partner3!$B$121:$B$132,Költségvetés_Teljes!$B51,Költségvetés_részletes_Partner3!$C$121:$C$132,Költségvetés_Teljes!$C51)</f>
        <v>0</v>
      </c>
      <c r="J51" s="9">
        <f t="shared" si="22"/>
        <v>0</v>
      </c>
      <c r="K51" s="9">
        <f t="shared" si="23"/>
        <v>0</v>
      </c>
    </row>
    <row r="52" spans="1:11" ht="28.8" x14ac:dyDescent="0.3">
      <c r="A52" s="55" t="s">
        <v>20</v>
      </c>
      <c r="B52" s="102" t="s">
        <v>79</v>
      </c>
      <c r="C52" s="102"/>
      <c r="D52" s="14">
        <f>D53</f>
        <v>0</v>
      </c>
      <c r="E52" s="14">
        <f t="shared" ref="E52:K52" si="26">E53</f>
        <v>0</v>
      </c>
      <c r="F52" s="14">
        <f t="shared" si="26"/>
        <v>0</v>
      </c>
      <c r="G52" s="14">
        <f t="shared" si="26"/>
        <v>0</v>
      </c>
      <c r="H52" s="14">
        <f t="shared" si="26"/>
        <v>0</v>
      </c>
      <c r="I52" s="14">
        <f t="shared" si="26"/>
        <v>0</v>
      </c>
      <c r="J52" s="14">
        <f>J53</f>
        <v>0</v>
      </c>
      <c r="K52" s="14">
        <f t="shared" si="26"/>
        <v>0</v>
      </c>
    </row>
    <row r="53" spans="1:11" ht="28.8" x14ac:dyDescent="0.3">
      <c r="A53" s="54" t="s">
        <v>20</v>
      </c>
      <c r="B53" s="54" t="s">
        <v>20</v>
      </c>
      <c r="C53" s="54" t="s">
        <v>20</v>
      </c>
      <c r="D53" s="9">
        <f>Költségvetés_részletes_Partner1!J133</f>
        <v>0</v>
      </c>
      <c r="E53" s="9">
        <f>Költségvetés_részletes_Partner1!M133</f>
        <v>0</v>
      </c>
      <c r="F53" s="9">
        <f>Költségvetés_részletes_Partner2!J133</f>
        <v>0</v>
      </c>
      <c r="G53" s="9">
        <f>Költségvetés_részletes_Partner2!M133</f>
        <v>0</v>
      </c>
      <c r="H53" s="9">
        <f>Költségvetés_részletes_Partner2!J133</f>
        <v>0</v>
      </c>
      <c r="I53" s="9">
        <f>Költségvetés_részletes_Partner2!M133</f>
        <v>0</v>
      </c>
      <c r="J53" s="9">
        <f>D53+F53+H53</f>
        <v>0</v>
      </c>
      <c r="K53" s="9">
        <f>E53+G53+I53</f>
        <v>0</v>
      </c>
    </row>
    <row r="54" spans="1:11" x14ac:dyDescent="0.3">
      <c r="A54" s="116" t="s">
        <v>63</v>
      </c>
      <c r="B54" s="116"/>
      <c r="C54" s="116"/>
      <c r="D54" s="14">
        <f>D46+D52+D44+D34+D18+D13+D6+D29</f>
        <v>0</v>
      </c>
      <c r="E54" s="14">
        <f>E46+E52+E44+E34+E18+E13+E6+E29</f>
        <v>0</v>
      </c>
      <c r="F54" s="14">
        <f>F46+F52+F44+F34+F18+F13+F6+F29</f>
        <v>0</v>
      </c>
      <c r="G54" s="14">
        <f>G46+G52+G44+G34+G18+G13+G6+G29</f>
        <v>0</v>
      </c>
      <c r="H54" s="14">
        <f>H46+H52+H44+H34+H18+H13+H6+H29</f>
        <v>0</v>
      </c>
      <c r="I54" s="14">
        <f>I46+I52+I44+I34+I18+I13+I6+I29</f>
        <v>0</v>
      </c>
      <c r="J54" s="14">
        <f>J46+J52+J44+J34+J18+J13+J6+J29</f>
        <v>0</v>
      </c>
      <c r="K54" s="14">
        <f>K46+K52+K44+K34+K18+K13+K6+K29</f>
        <v>0</v>
      </c>
    </row>
    <row r="56" spans="1:11" x14ac:dyDescent="0.3">
      <c r="A56" s="117" t="s">
        <v>81</v>
      </c>
      <c r="B56" s="117"/>
      <c r="C56" s="117"/>
      <c r="D56" s="117"/>
      <c r="E56" s="117"/>
      <c r="F56" s="117"/>
      <c r="G56" s="117"/>
    </row>
    <row r="57" spans="1:11" ht="60" customHeight="1" x14ac:dyDescent="0.3">
      <c r="A57" s="15" t="s">
        <v>131</v>
      </c>
      <c r="B57" s="90" t="s">
        <v>112</v>
      </c>
      <c r="C57" s="90"/>
      <c r="D57" s="15" t="s">
        <v>47</v>
      </c>
      <c r="E57" s="15" t="s">
        <v>85</v>
      </c>
      <c r="F57" s="98" t="s">
        <v>84</v>
      </c>
      <c r="G57" s="98"/>
    </row>
    <row r="58" spans="1:11" ht="24" customHeight="1" x14ac:dyDescent="0.3">
      <c r="A58" s="74" t="s">
        <v>163</v>
      </c>
      <c r="B58" s="91">
        <v>70000</v>
      </c>
      <c r="C58" s="91"/>
      <c r="D58" s="122">
        <f>J7</f>
        <v>0</v>
      </c>
      <c r="E58" s="75"/>
      <c r="F58" s="96" t="str">
        <f>IF(D58&gt;B58,"Nem felel meg!","")</f>
        <v/>
      </c>
      <c r="G58" s="97"/>
      <c r="H58" s="47"/>
      <c r="I58" s="47"/>
    </row>
    <row r="59" spans="1:11" ht="28.8" x14ac:dyDescent="0.3">
      <c r="A59" s="54" t="s">
        <v>164</v>
      </c>
      <c r="B59" s="92">
        <v>4.2000000000000003E-2</v>
      </c>
      <c r="C59" s="92"/>
      <c r="D59" s="49">
        <f>J6-D60</f>
        <v>0</v>
      </c>
      <c r="E59" s="19" t="e">
        <f>D59/J$54</f>
        <v>#DIV/0!</v>
      </c>
      <c r="F59" s="95" t="e">
        <f>IF(B59&lt;E59,"Nem felel meg!","Megfelel.")</f>
        <v>#DIV/0!</v>
      </c>
      <c r="G59" s="95"/>
      <c r="H59" s="47"/>
      <c r="I59" s="47"/>
    </row>
    <row r="60" spans="1:11" x14ac:dyDescent="0.3">
      <c r="A60" s="54" t="s">
        <v>165</v>
      </c>
      <c r="B60" s="93">
        <v>0.01</v>
      </c>
      <c r="C60" s="94"/>
      <c r="D60" s="73">
        <f>J11+J12</f>
        <v>0</v>
      </c>
      <c r="E60" s="19" t="e">
        <f t="shared" ref="E60" si="27">D60/J$54</f>
        <v>#DIV/0!</v>
      </c>
      <c r="F60" s="95" t="e">
        <f t="shared" ref="F60" si="28">IF(B60&lt;E60,"Nem felel meg!","Megfelel.")</f>
        <v>#DIV/0!</v>
      </c>
      <c r="G60" s="95"/>
      <c r="H60" s="47"/>
      <c r="I60" s="47"/>
    </row>
    <row r="61" spans="1:11" ht="15" customHeight="1" x14ac:dyDescent="0.3">
      <c r="A61" s="54" t="s">
        <v>132</v>
      </c>
      <c r="B61" s="93">
        <v>0.01</v>
      </c>
      <c r="C61" s="94"/>
      <c r="D61" s="49">
        <f>J19</f>
        <v>0</v>
      </c>
      <c r="E61" s="19" t="e">
        <f t="shared" ref="E61:E65" si="29">D61/J$54</f>
        <v>#DIV/0!</v>
      </c>
      <c r="F61" s="95" t="e">
        <f t="shared" ref="F61:F65" si="30">IF(B61&lt;E61,"Nem felel meg!","Megfelel.")</f>
        <v>#DIV/0!</v>
      </c>
      <c r="G61" s="95"/>
      <c r="H61" s="47"/>
      <c r="I61" s="47"/>
    </row>
    <row r="62" spans="1:11" ht="15" customHeight="1" x14ac:dyDescent="0.3">
      <c r="A62" s="54" t="s">
        <v>166</v>
      </c>
      <c r="B62" s="93">
        <v>0.02</v>
      </c>
      <c r="C62" s="94"/>
      <c r="D62" s="73">
        <f>J14</f>
        <v>0</v>
      </c>
      <c r="E62" s="19" t="e">
        <f t="shared" ref="E62" si="31">D62/J$54</f>
        <v>#DIV/0!</v>
      </c>
      <c r="F62" s="95" t="e">
        <f t="shared" ref="F62" si="32">IF(B62&lt;E62,"Nem felel meg!","Megfelel.")</f>
        <v>#DIV/0!</v>
      </c>
      <c r="G62" s="95"/>
      <c r="H62" s="47"/>
      <c r="I62" s="47"/>
    </row>
    <row r="63" spans="1:11" ht="15" customHeight="1" x14ac:dyDescent="0.3">
      <c r="A63" s="16" t="s">
        <v>82</v>
      </c>
      <c r="B63" s="92">
        <v>2.5000000000000001E-2</v>
      </c>
      <c r="C63" s="92"/>
      <c r="D63" s="18">
        <f>J34</f>
        <v>0</v>
      </c>
      <c r="E63" s="19" t="e">
        <f t="shared" si="29"/>
        <v>#DIV/0!</v>
      </c>
      <c r="F63" s="95" t="e">
        <f t="shared" si="30"/>
        <v>#DIV/0!</v>
      </c>
      <c r="G63" s="95"/>
    </row>
    <row r="64" spans="1:11" ht="26.4" x14ac:dyDescent="0.3">
      <c r="A64" s="16" t="s">
        <v>83</v>
      </c>
      <c r="B64" s="92">
        <v>5.0000000000000001E-3</v>
      </c>
      <c r="C64" s="92"/>
      <c r="D64" s="18">
        <f>J25</f>
        <v>0</v>
      </c>
      <c r="E64" s="19" t="e">
        <f t="shared" si="29"/>
        <v>#DIV/0!</v>
      </c>
      <c r="F64" s="95" t="e">
        <f>IF(B64&lt;E64,"Nem felel meg!","Megfelel.")</f>
        <v>#DIV/0!</v>
      </c>
      <c r="G64" s="95"/>
    </row>
    <row r="65" spans="1:10" x14ac:dyDescent="0.3">
      <c r="A65" s="17" t="s">
        <v>18</v>
      </c>
      <c r="B65" s="92">
        <v>5.0000000000000001E-3</v>
      </c>
      <c r="C65" s="92"/>
      <c r="D65" s="18">
        <f>J46</f>
        <v>0</v>
      </c>
      <c r="E65" s="19" t="e">
        <f t="shared" si="29"/>
        <v>#DIV/0!</v>
      </c>
      <c r="F65" s="95" t="e">
        <f t="shared" si="30"/>
        <v>#DIV/0!</v>
      </c>
      <c r="G65" s="95"/>
    </row>
    <row r="66" spans="1:10" x14ac:dyDescent="0.3">
      <c r="A66" s="67"/>
      <c r="B66" s="68"/>
      <c r="C66" s="68"/>
      <c r="D66" s="71"/>
      <c r="E66" s="69"/>
      <c r="F66" s="70"/>
      <c r="G66" s="70"/>
    </row>
    <row r="67" spans="1:10" x14ac:dyDescent="0.3">
      <c r="A67" s="106" t="s">
        <v>138</v>
      </c>
      <c r="B67" s="60" t="s">
        <v>139</v>
      </c>
      <c r="C67" s="61">
        <v>500000</v>
      </c>
      <c r="D67" s="108">
        <f>J54</f>
        <v>0</v>
      </c>
      <c r="E67" s="110"/>
      <c r="F67" s="112" t="str">
        <f>IF(AND(D67&gt;=C67,D67&lt;=C68)=TRUE,"Megfelel.","Nem felel meg!")</f>
        <v>Nem felel meg!</v>
      </c>
      <c r="G67" s="113"/>
    </row>
    <row r="68" spans="1:10" x14ac:dyDescent="0.3">
      <c r="A68" s="107"/>
      <c r="B68" s="60" t="s">
        <v>140</v>
      </c>
      <c r="C68" s="61">
        <v>5000000</v>
      </c>
      <c r="D68" s="109"/>
      <c r="E68" s="111"/>
      <c r="F68" s="114"/>
      <c r="G68" s="115"/>
    </row>
    <row r="69" spans="1:10" x14ac:dyDescent="0.3">
      <c r="A69" s="62"/>
      <c r="B69" s="62"/>
      <c r="C69" s="63"/>
      <c r="D69" s="64"/>
      <c r="E69" s="65"/>
      <c r="F69" s="65"/>
      <c r="G69" s="57"/>
    </row>
    <row r="70" spans="1:10" x14ac:dyDescent="0.3">
      <c r="A70" s="62"/>
      <c r="B70" s="62"/>
      <c r="C70" s="63"/>
      <c r="D70" s="64"/>
      <c r="E70" s="65"/>
      <c r="F70" s="65"/>
      <c r="G70" s="65"/>
    </row>
    <row r="71" spans="1:10" x14ac:dyDescent="0.3">
      <c r="A71" s="62"/>
      <c r="B71" s="62"/>
      <c r="C71" s="63"/>
      <c r="D71" s="64"/>
      <c r="E71" s="65"/>
      <c r="F71" s="65"/>
      <c r="G71" s="65"/>
    </row>
    <row r="72" spans="1:10" x14ac:dyDescent="0.3">
      <c r="G72" s="99"/>
      <c r="H72" s="99"/>
      <c r="I72" s="99"/>
      <c r="J72" s="99"/>
    </row>
    <row r="73" spans="1:10" x14ac:dyDescent="0.3">
      <c r="G73" s="89" t="s">
        <v>116</v>
      </c>
      <c r="H73" s="89"/>
      <c r="I73" s="89"/>
      <c r="J73" s="89"/>
    </row>
  </sheetData>
  <sheetProtection password="ED7A" sheet="1" formatCells="0"/>
  <mergeCells count="41">
    <mergeCell ref="F60:G60"/>
    <mergeCell ref="B62:C62"/>
    <mergeCell ref="F62:G62"/>
    <mergeCell ref="A67:A68"/>
    <mergeCell ref="D67:D68"/>
    <mergeCell ref="E67:E68"/>
    <mergeCell ref="F67:G68"/>
    <mergeCell ref="A4:A5"/>
    <mergeCell ref="B6:C6"/>
    <mergeCell ref="D4:E4"/>
    <mergeCell ref="A54:C54"/>
    <mergeCell ref="A56:G56"/>
    <mergeCell ref="B44:C44"/>
    <mergeCell ref="F63:G63"/>
    <mergeCell ref="F64:G64"/>
    <mergeCell ref="B29:C29"/>
    <mergeCell ref="J4:K4"/>
    <mergeCell ref="C4:C5"/>
    <mergeCell ref="B4:B5"/>
    <mergeCell ref="B52:C52"/>
    <mergeCell ref="B46:C46"/>
    <mergeCell ref="F4:G4"/>
    <mergeCell ref="B18:C18"/>
    <mergeCell ref="B34:C34"/>
    <mergeCell ref="H4:I4"/>
    <mergeCell ref="B13:C13"/>
    <mergeCell ref="G73:J73"/>
    <mergeCell ref="B57:C57"/>
    <mergeCell ref="B58:C58"/>
    <mergeCell ref="B59:C59"/>
    <mergeCell ref="B61:C61"/>
    <mergeCell ref="B65:C65"/>
    <mergeCell ref="F65:G65"/>
    <mergeCell ref="F58:G58"/>
    <mergeCell ref="F57:G57"/>
    <mergeCell ref="G72:J72"/>
    <mergeCell ref="F59:G59"/>
    <mergeCell ref="F61:G61"/>
    <mergeCell ref="B63:C63"/>
    <mergeCell ref="B64:C64"/>
    <mergeCell ref="B60:C60"/>
  </mergeCells>
  <pageMargins left="0.70866141732283472" right="0.70866141732283472" top="0.74803149606299213" bottom="0.74803149606299213" header="0.31496062992125984" footer="0.31496062992125984"/>
  <pageSetup paperSize="9" scale="73" fitToHeight="3" orientation="landscape"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6"/>
  <sheetViews>
    <sheetView zoomScale="80" zoomScaleNormal="80" workbookViewId="0">
      <selection activeCell="R3" sqref="R3"/>
    </sheetView>
  </sheetViews>
  <sheetFormatPr defaultRowHeight="14.4" x14ac:dyDescent="0.3"/>
  <cols>
    <col min="1" max="1" width="34.33203125" customWidth="1"/>
    <col min="2" max="2" width="63.88671875" customWidth="1"/>
    <col min="28" max="30" width="9.109375"/>
  </cols>
  <sheetData>
    <row r="1" spans="1:30" x14ac:dyDescent="0.3">
      <c r="A1" s="1"/>
      <c r="B1" s="1"/>
      <c r="C1" s="1" t="s">
        <v>40</v>
      </c>
      <c r="D1" s="1"/>
      <c r="E1" s="1"/>
      <c r="F1" s="1"/>
      <c r="G1" s="1"/>
      <c r="H1" s="1"/>
      <c r="I1" s="1"/>
      <c r="J1" s="1"/>
      <c r="K1" s="1"/>
      <c r="L1" s="1"/>
      <c r="M1" s="1"/>
      <c r="N1" s="1"/>
      <c r="O1" s="1"/>
      <c r="P1" s="1"/>
      <c r="Q1" s="1"/>
      <c r="R1" s="1"/>
      <c r="S1" s="1"/>
      <c r="T1" s="1"/>
      <c r="U1" s="1"/>
      <c r="V1" s="1"/>
      <c r="W1" s="1"/>
      <c r="X1" s="1"/>
      <c r="Y1" s="1"/>
      <c r="Z1" s="1"/>
    </row>
    <row r="2" spans="1:30" ht="129.6" x14ac:dyDescent="0.3">
      <c r="A2" s="1" t="s">
        <v>1</v>
      </c>
      <c r="B2" s="1" t="s">
        <v>2</v>
      </c>
      <c r="C2" s="1" t="s">
        <v>34</v>
      </c>
      <c r="D2" s="1" t="s">
        <v>120</v>
      </c>
      <c r="E2" s="1" t="s">
        <v>149</v>
      </c>
      <c r="F2" s="1" t="s">
        <v>123</v>
      </c>
      <c r="G2" t="s">
        <v>162</v>
      </c>
      <c r="H2" s="1" t="s">
        <v>35</v>
      </c>
      <c r="I2" s="1" t="s">
        <v>36</v>
      </c>
      <c r="J2" s="1" t="s">
        <v>126</v>
      </c>
      <c r="K2" s="1" t="s">
        <v>129</v>
      </c>
      <c r="L2" s="3" t="s">
        <v>57</v>
      </c>
      <c r="M2" s="119" t="s">
        <v>152</v>
      </c>
      <c r="N2" s="3" t="s">
        <v>58</v>
      </c>
      <c r="O2" s="3" t="s">
        <v>37</v>
      </c>
      <c r="P2" s="3"/>
      <c r="Q2" s="54" t="s">
        <v>158</v>
      </c>
      <c r="R2" s="54" t="s">
        <v>159</v>
      </c>
      <c r="S2" s="3" t="s">
        <v>59</v>
      </c>
      <c r="T2" s="3" t="s">
        <v>60</v>
      </c>
      <c r="U2" s="3" t="s">
        <v>61</v>
      </c>
      <c r="V2" s="3" t="s">
        <v>62</v>
      </c>
      <c r="W2" s="1" t="s">
        <v>38</v>
      </c>
      <c r="X2" s="1" t="s">
        <v>141</v>
      </c>
      <c r="Y2" s="1" t="s">
        <v>19</v>
      </c>
      <c r="Z2" s="1" t="s">
        <v>39</v>
      </c>
      <c r="AA2" s="2"/>
      <c r="AB2" t="s">
        <v>69</v>
      </c>
      <c r="AC2" t="s">
        <v>66</v>
      </c>
      <c r="AD2" t="s">
        <v>70</v>
      </c>
    </row>
    <row r="3" spans="1:30" ht="86.4" x14ac:dyDescent="0.3">
      <c r="A3" t="s">
        <v>0</v>
      </c>
      <c r="B3" t="s">
        <v>41</v>
      </c>
      <c r="C3" s="6" t="s">
        <v>147</v>
      </c>
      <c r="D3" s="6" t="s">
        <v>121</v>
      </c>
      <c r="E3" s="6" t="s">
        <v>150</v>
      </c>
      <c r="F3" s="58" t="s">
        <v>130</v>
      </c>
      <c r="G3" s="58" t="s">
        <v>162</v>
      </c>
      <c r="H3" s="59" t="s">
        <v>6</v>
      </c>
      <c r="I3" s="59" t="s">
        <v>7</v>
      </c>
      <c r="J3" s="6" t="s">
        <v>124</v>
      </c>
      <c r="K3" s="6" t="s">
        <v>127</v>
      </c>
      <c r="L3" s="6" t="s">
        <v>21</v>
      </c>
      <c r="M3" s="119" t="s">
        <v>153</v>
      </c>
      <c r="N3" s="6" t="s">
        <v>10</v>
      </c>
      <c r="O3" s="6" t="s">
        <v>23</v>
      </c>
      <c r="P3" s="6" t="s">
        <v>155</v>
      </c>
      <c r="Q3" s="7" t="s">
        <v>24</v>
      </c>
      <c r="R3" s="7" t="s">
        <v>159</v>
      </c>
      <c r="S3" s="66" t="s">
        <v>24</v>
      </c>
      <c r="T3" s="66" t="s">
        <v>27</v>
      </c>
      <c r="U3" s="66" t="s">
        <v>16</v>
      </c>
      <c r="V3" s="66" t="s">
        <v>80</v>
      </c>
      <c r="W3" s="7" t="s">
        <v>117</v>
      </c>
      <c r="X3" s="6" t="s">
        <v>141</v>
      </c>
      <c r="Y3" s="6" t="s">
        <v>31</v>
      </c>
      <c r="Z3" s="7" t="s">
        <v>20</v>
      </c>
      <c r="AB3" t="s">
        <v>64</v>
      </c>
      <c r="AC3" t="s">
        <v>67</v>
      </c>
      <c r="AD3" t="s">
        <v>71</v>
      </c>
    </row>
    <row r="4" spans="1:30" x14ac:dyDescent="0.3">
      <c r="B4" t="s">
        <v>119</v>
      </c>
      <c r="C4" s="6" t="s">
        <v>118</v>
      </c>
      <c r="E4" s="6" t="s">
        <v>151</v>
      </c>
      <c r="K4" s="6" t="s">
        <v>128</v>
      </c>
      <c r="L4" s="6" t="s">
        <v>22</v>
      </c>
      <c r="M4" s="6"/>
      <c r="O4" s="6"/>
      <c r="P4" s="6" t="s">
        <v>156</v>
      </c>
      <c r="Q4" s="7" t="s">
        <v>25</v>
      </c>
      <c r="R4" s="120"/>
      <c r="S4" s="66" t="s">
        <v>25</v>
      </c>
      <c r="T4" s="66" t="s">
        <v>28</v>
      </c>
      <c r="V4" s="66" t="s">
        <v>30</v>
      </c>
      <c r="Y4" s="6" t="s">
        <v>33</v>
      </c>
      <c r="AB4" t="s">
        <v>65</v>
      </c>
      <c r="AC4" t="s">
        <v>51</v>
      </c>
      <c r="AD4" t="s">
        <v>72</v>
      </c>
    </row>
    <row r="5" spans="1:30" x14ac:dyDescent="0.3">
      <c r="B5" t="s">
        <v>149</v>
      </c>
      <c r="C5" s="6" t="s">
        <v>148</v>
      </c>
      <c r="O5" s="6"/>
      <c r="Q5" s="7" t="s">
        <v>26</v>
      </c>
      <c r="S5" s="66" t="s">
        <v>26</v>
      </c>
      <c r="T5" s="66" t="s">
        <v>29</v>
      </c>
      <c r="Y5" s="6" t="s">
        <v>32</v>
      </c>
      <c r="AC5" t="s">
        <v>68</v>
      </c>
    </row>
    <row r="6" spans="1:30" x14ac:dyDescent="0.3">
      <c r="Y6" s="6" t="s">
        <v>160</v>
      </c>
    </row>
    <row r="7" spans="1:30" x14ac:dyDescent="0.3">
      <c r="A7" t="s">
        <v>4</v>
      </c>
      <c r="B7" t="s">
        <v>162</v>
      </c>
      <c r="Y7" s="6"/>
    </row>
    <row r="8" spans="1:30" x14ac:dyDescent="0.3">
      <c r="B8" t="s">
        <v>122</v>
      </c>
      <c r="Y8" s="6"/>
    </row>
    <row r="9" spans="1:30" x14ac:dyDescent="0.3">
      <c r="B9" t="s">
        <v>5</v>
      </c>
      <c r="S9" s="6" t="s">
        <v>133</v>
      </c>
      <c r="T9" s="6" t="s">
        <v>134</v>
      </c>
      <c r="U9" t="s">
        <v>135</v>
      </c>
      <c r="V9" t="s">
        <v>136</v>
      </c>
      <c r="Y9" s="6"/>
    </row>
    <row r="10" spans="1:30" x14ac:dyDescent="0.3">
      <c r="B10" t="s">
        <v>7</v>
      </c>
    </row>
    <row r="11" spans="1:30" x14ac:dyDescent="0.3">
      <c r="X11" t="s">
        <v>143</v>
      </c>
      <c r="Y11" t="s">
        <v>142</v>
      </c>
    </row>
    <row r="12" spans="1:30" x14ac:dyDescent="0.3">
      <c r="A12" t="s">
        <v>8</v>
      </c>
      <c r="B12" t="s">
        <v>124</v>
      </c>
    </row>
    <row r="13" spans="1:30" x14ac:dyDescent="0.3">
      <c r="B13" t="s">
        <v>125</v>
      </c>
    </row>
    <row r="14" spans="1:30" x14ac:dyDescent="0.3">
      <c r="B14" t="s">
        <v>9</v>
      </c>
    </row>
    <row r="15" spans="1:30" x14ac:dyDescent="0.3">
      <c r="B15" t="s">
        <v>152</v>
      </c>
    </row>
    <row r="16" spans="1:30" x14ac:dyDescent="0.3">
      <c r="B16" t="s">
        <v>10</v>
      </c>
    </row>
    <row r="17" spans="1:2" x14ac:dyDescent="0.3">
      <c r="B17" t="s">
        <v>11</v>
      </c>
    </row>
    <row r="18" spans="1:2" x14ac:dyDescent="0.3">
      <c r="B18" t="s">
        <v>154</v>
      </c>
    </row>
    <row r="20" spans="1:2" x14ac:dyDescent="0.3">
      <c r="A20" t="s">
        <v>157</v>
      </c>
      <c r="B20" t="s">
        <v>158</v>
      </c>
    </row>
    <row r="21" spans="1:2" x14ac:dyDescent="0.3">
      <c r="B21" s="121" t="s">
        <v>159</v>
      </c>
    </row>
    <row r="23" spans="1:2" x14ac:dyDescent="0.3">
      <c r="A23" t="s">
        <v>13</v>
      </c>
      <c r="B23" t="s">
        <v>14</v>
      </c>
    </row>
    <row r="24" spans="1:2" x14ac:dyDescent="0.3">
      <c r="B24" t="s">
        <v>15</v>
      </c>
    </row>
    <row r="25" spans="1:2" x14ac:dyDescent="0.3">
      <c r="B25" t="s">
        <v>16</v>
      </c>
    </row>
    <row r="26" spans="1:2" x14ac:dyDescent="0.3">
      <c r="B26" t="s">
        <v>17</v>
      </c>
    </row>
    <row r="28" spans="1:2" x14ac:dyDescent="0.3">
      <c r="A28" t="s">
        <v>12</v>
      </c>
      <c r="B28" t="s">
        <v>117</v>
      </c>
    </row>
    <row r="30" spans="1:2" hidden="1" x14ac:dyDescent="0.3">
      <c r="A30" t="s">
        <v>113</v>
      </c>
      <c r="B30" t="s">
        <v>114</v>
      </c>
    </row>
    <row r="31" spans="1:2" hidden="1" x14ac:dyDescent="0.3">
      <c r="B31" t="s">
        <v>115</v>
      </c>
    </row>
    <row r="33" spans="1:2" x14ac:dyDescent="0.3">
      <c r="A33" t="s">
        <v>18</v>
      </c>
      <c r="B33" t="s">
        <v>19</v>
      </c>
    </row>
    <row r="34" spans="1:2" x14ac:dyDescent="0.3">
      <c r="B34" t="s">
        <v>141</v>
      </c>
    </row>
    <row r="36" spans="1:2" x14ac:dyDescent="0.3">
      <c r="A36" t="s">
        <v>20</v>
      </c>
      <c r="B36" t="s">
        <v>20</v>
      </c>
    </row>
  </sheetData>
  <sheetProtection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26</vt:i4>
      </vt:variant>
    </vt:vector>
  </HeadingPairs>
  <TitlesOfParts>
    <vt:vector size="33" baseType="lpstr">
      <vt:lpstr>Kitöltési Útmutató</vt:lpstr>
      <vt:lpstr>Költségvetés_részletes_Partner1</vt:lpstr>
      <vt:lpstr>Költségvetés_részletes_Partner2</vt:lpstr>
      <vt:lpstr>Költségvetés_részletes_Partner3</vt:lpstr>
      <vt:lpstr>Költségvetés_Teljes</vt:lpstr>
      <vt:lpstr>Listák</vt:lpstr>
      <vt:lpstr>Munka4</vt:lpstr>
      <vt:lpstr>Ált</vt:lpstr>
      <vt:lpstr>Eg</vt:lpstr>
      <vt:lpstr>EgE</vt:lpstr>
      <vt:lpstr>EgÉG</vt:lpstr>
      <vt:lpstr>EgI</vt:lpstr>
      <vt:lpstr>EgK</vt:lpstr>
      <vt:lpstr>Egy</vt:lpstr>
      <vt:lpstr>El</vt:lpstr>
      <vt:lpstr>Ép</vt:lpstr>
      <vt:lpstr>Es</vt:lpstr>
      <vt:lpstr>Im</vt:lpstr>
      <vt:lpstr>Kö</vt:lpstr>
      <vt:lpstr>KöE</vt:lpstr>
      <vt:lpstr>MaI</vt:lpstr>
      <vt:lpstr>MűE</vt:lpstr>
      <vt:lpstr>Költségvetés_részletes_Partner1!Nyomtatási_cím</vt:lpstr>
      <vt:lpstr>Költségvetés_részletes_Partner2!Nyomtatási_cím</vt:lpstr>
      <vt:lpstr>Költségvetés_részletes_Partner3!Nyomtatási_cím</vt:lpstr>
      <vt:lpstr>Költségvetés_Teljes!Nyomtatási_cím</vt:lpstr>
      <vt:lpstr>PrÉG</vt:lpstr>
      <vt:lpstr>PRJA</vt:lpstr>
      <vt:lpstr>PrSA</vt:lpstr>
      <vt:lpstr>SzG</vt:lpstr>
      <vt:lpstr>SzJ</vt:lpstr>
      <vt:lpstr>SzS</vt:lpstr>
      <vt:lpst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2019-05-30T15:23:02Z</dcterms:modified>
</cp:coreProperties>
</file>