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55"/>
  </bookViews>
  <sheets>
    <sheet name="Kitöltési Útmutató" sheetId="3" r:id="rId1"/>
    <sheet name="Költségvetés_részletes_Partner1" sheetId="1" r:id="rId2"/>
    <sheet name="Költségvetés_részletes_Partner2" sheetId="4" r:id="rId3"/>
    <sheet name="Költségvetés_részletes_Partner3" sheetId="7" r:id="rId4"/>
    <sheet name="Költségvetés_Teljes" sheetId="5" r:id="rId5"/>
    <sheet name="Listák" sheetId="2" state="hidden" r:id="rId6"/>
    <sheet name="Munka4" sheetId="6" state="hidden" r:id="rId7"/>
  </sheets>
  <definedNames>
    <definedName name="_xlnm._FilterDatabase" localSheetId="5" hidden="1">Listák!$A$2:$K$2</definedName>
    <definedName name="CéE">Listák!$AA$3</definedName>
    <definedName name="CéI">Listák!$Z$3</definedName>
    <definedName name="Eg">Listák!$D$3</definedName>
    <definedName name="EgE">Listák!$I$3:$I$4</definedName>
    <definedName name="EgÉG">Listák!$U$3:$U$4</definedName>
    <definedName name="EgI">Listák!$J$3:$J$4</definedName>
    <definedName name="EgK">Listák!$M$3:$M$5</definedName>
    <definedName name="El">Listák!$C$3:$C$5</definedName>
    <definedName name="Ép">Listák!$E$3</definedName>
    <definedName name="Es">Listák!$F$3</definedName>
    <definedName name="Im">Listák!$G$3</definedName>
    <definedName name="KöE">Listák!$L$3</definedName>
    <definedName name="MaI">Listák!$K$3:$K$5</definedName>
    <definedName name="MűE">Listák!$H$3</definedName>
    <definedName name="_xlnm.Print_Titles" localSheetId="1">Költségvetés_részletes_Partner1!$3:$5</definedName>
    <definedName name="_xlnm.Print_Titles" localSheetId="2">Költségvetés_részletes_Partner2!$3:$5</definedName>
    <definedName name="_xlnm.Print_Titles" localSheetId="3">Költségvetés_részletes_Partner3!$3:$5</definedName>
    <definedName name="_xlnm.Print_Titles" localSheetId="4">Költségvetés_Teljes!$4:$5</definedName>
    <definedName name="PrÉG">Listák!$S$3:$S$5</definedName>
    <definedName name="PRJA">Listák!$T$3</definedName>
    <definedName name="PrSA">Listák!$R$3:$R$5</definedName>
    <definedName name="SzG">Listák!$Q$3</definedName>
    <definedName name="SzJ">Listák!$N$3:$N$3</definedName>
    <definedName name="SzK">Listák!$O$3:$O$4</definedName>
    <definedName name="SzS">Listák!$P$3:$P$6</definedName>
  </definedNames>
  <calcPr calcId="152511"/>
</workbook>
</file>

<file path=xl/calcChain.xml><?xml version="1.0" encoding="utf-8"?>
<calcChain xmlns="http://schemas.openxmlformats.org/spreadsheetml/2006/main">
  <c r="H28" i="5" l="1"/>
  <c r="I28" i="5"/>
  <c r="H29" i="5"/>
  <c r="I29" i="5"/>
  <c r="H30" i="5"/>
  <c r="I30" i="5"/>
  <c r="H31" i="5"/>
  <c r="I31" i="5"/>
  <c r="H32" i="5"/>
  <c r="I32" i="5"/>
  <c r="H33" i="5"/>
  <c r="I33" i="5"/>
  <c r="H34" i="5"/>
  <c r="I34" i="5"/>
  <c r="H35" i="5"/>
  <c r="I35" i="5"/>
  <c r="I27" i="5"/>
  <c r="H27" i="5"/>
  <c r="H16" i="5"/>
  <c r="I16" i="5"/>
  <c r="H17" i="5"/>
  <c r="I17" i="5"/>
  <c r="H18" i="5"/>
  <c r="I18" i="5"/>
  <c r="H19" i="5"/>
  <c r="I19" i="5"/>
  <c r="H20" i="5"/>
  <c r="I20" i="5"/>
  <c r="H21" i="5"/>
  <c r="I21" i="5"/>
  <c r="H22" i="5"/>
  <c r="I22" i="5"/>
  <c r="H23" i="5"/>
  <c r="I23" i="5"/>
  <c r="H24" i="5"/>
  <c r="I24" i="5"/>
  <c r="H25" i="5"/>
  <c r="I25" i="5"/>
  <c r="I15" i="5"/>
  <c r="H15" i="5"/>
  <c r="F15" i="5"/>
  <c r="D15" i="5"/>
  <c r="H12" i="5"/>
  <c r="I12" i="5"/>
  <c r="I10" i="5" s="1"/>
  <c r="H13" i="5"/>
  <c r="I13" i="5"/>
  <c r="I11" i="5"/>
  <c r="H11" i="5"/>
  <c r="H8" i="5"/>
  <c r="I8" i="5"/>
  <c r="H9" i="5"/>
  <c r="I9" i="5"/>
  <c r="H7" i="5"/>
  <c r="E15" i="5"/>
  <c r="G15" i="5"/>
  <c r="D16" i="5"/>
  <c r="E16" i="5"/>
  <c r="F16" i="5"/>
  <c r="G16" i="5"/>
  <c r="D17" i="5"/>
  <c r="E17" i="5"/>
  <c r="F17" i="5"/>
  <c r="G17" i="5"/>
  <c r="D11" i="5"/>
  <c r="F11" i="5"/>
  <c r="G11" i="5"/>
  <c r="F7" i="5"/>
  <c r="G7" i="5"/>
  <c r="F8" i="5"/>
  <c r="G8" i="5"/>
  <c r="E7" i="5"/>
  <c r="D7" i="5"/>
  <c r="D8" i="5"/>
  <c r="E8" i="5"/>
  <c r="K8" i="5" s="1"/>
  <c r="D9" i="5"/>
  <c r="H4" i="5"/>
  <c r="L108" i="7"/>
  <c r="L107" i="7"/>
  <c r="H108" i="7"/>
  <c r="J108" i="7"/>
  <c r="J107" i="7" s="1"/>
  <c r="G108" i="7"/>
  <c r="G107" i="7" s="1"/>
  <c r="I107" i="7"/>
  <c r="H107" i="7"/>
  <c r="L106" i="7"/>
  <c r="H106" i="7"/>
  <c r="J106" i="7"/>
  <c r="G106" i="7"/>
  <c r="L105" i="7"/>
  <c r="H105" i="7"/>
  <c r="J105" i="7"/>
  <c r="G105" i="7"/>
  <c r="L104" i="7"/>
  <c r="H104" i="7"/>
  <c r="J104" i="7"/>
  <c r="G104" i="7"/>
  <c r="L103" i="7"/>
  <c r="H103" i="7"/>
  <c r="J103" i="7"/>
  <c r="G103" i="7"/>
  <c r="L102" i="7"/>
  <c r="L101" i="7" s="1"/>
  <c r="H102" i="7"/>
  <c r="G102" i="7"/>
  <c r="I101" i="7"/>
  <c r="L100" i="7"/>
  <c r="H100" i="7"/>
  <c r="J100" i="7"/>
  <c r="G100" i="7"/>
  <c r="L99" i="7"/>
  <c r="H99" i="7"/>
  <c r="J99" i="7"/>
  <c r="G99" i="7"/>
  <c r="L98" i="7"/>
  <c r="H98" i="7"/>
  <c r="J98" i="7"/>
  <c r="G98" i="7"/>
  <c r="L97" i="7"/>
  <c r="H97" i="7"/>
  <c r="J97" i="7"/>
  <c r="G97" i="7"/>
  <c r="L96" i="7"/>
  <c r="H96" i="7"/>
  <c r="J96" i="7"/>
  <c r="G96" i="7"/>
  <c r="L95" i="7"/>
  <c r="H95" i="7"/>
  <c r="J95" i="7"/>
  <c r="G95" i="7"/>
  <c r="L94" i="7"/>
  <c r="H94" i="7"/>
  <c r="J94" i="7"/>
  <c r="G94" i="7"/>
  <c r="L93" i="7"/>
  <c r="H93" i="7"/>
  <c r="J93" i="7"/>
  <c r="G93" i="7"/>
  <c r="L92" i="7"/>
  <c r="H92" i="7"/>
  <c r="J92" i="7"/>
  <c r="G92" i="7"/>
  <c r="L91" i="7"/>
  <c r="H91" i="7"/>
  <c r="J91" i="7"/>
  <c r="G91" i="7"/>
  <c r="L90" i="7"/>
  <c r="H90" i="7"/>
  <c r="J90" i="7"/>
  <c r="G90" i="7"/>
  <c r="L89" i="7"/>
  <c r="H89" i="7"/>
  <c r="J89" i="7"/>
  <c r="G89" i="7"/>
  <c r="L88" i="7"/>
  <c r="H88" i="7"/>
  <c r="J88" i="7"/>
  <c r="G88" i="7"/>
  <c r="L87" i="7"/>
  <c r="H87" i="7"/>
  <c r="J87" i="7"/>
  <c r="G87" i="7"/>
  <c r="L86" i="7"/>
  <c r="H86" i="7"/>
  <c r="J86" i="7"/>
  <c r="G86" i="7"/>
  <c r="L85" i="7"/>
  <c r="H85" i="7"/>
  <c r="J85" i="7"/>
  <c r="G85" i="7"/>
  <c r="L84" i="7"/>
  <c r="H84" i="7"/>
  <c r="J84" i="7"/>
  <c r="J82" i="7" s="1"/>
  <c r="G84" i="7"/>
  <c r="L83" i="7"/>
  <c r="L82" i="7" s="1"/>
  <c r="I37" i="5" s="1"/>
  <c r="I36" i="5" s="1"/>
  <c r="H83" i="7"/>
  <c r="J83" i="7" s="1"/>
  <c r="G83" i="7"/>
  <c r="I82" i="7"/>
  <c r="H37" i="5" s="1"/>
  <c r="H36" i="5" s="1"/>
  <c r="L81" i="7"/>
  <c r="H81" i="7"/>
  <c r="J81" i="7" s="1"/>
  <c r="G81" i="7"/>
  <c r="L80" i="7"/>
  <c r="H80" i="7"/>
  <c r="J80" i="7" s="1"/>
  <c r="G80" i="7"/>
  <c r="L79" i="7"/>
  <c r="H79" i="7"/>
  <c r="J79" i="7" s="1"/>
  <c r="G79" i="7"/>
  <c r="L78" i="7"/>
  <c r="H78" i="7"/>
  <c r="J78" i="7" s="1"/>
  <c r="G78" i="7"/>
  <c r="L77" i="7"/>
  <c r="H77" i="7"/>
  <c r="J77" i="7" s="1"/>
  <c r="G77" i="7"/>
  <c r="L76" i="7"/>
  <c r="H76" i="7"/>
  <c r="J76" i="7" s="1"/>
  <c r="G76" i="7"/>
  <c r="L75" i="7"/>
  <c r="H75" i="7"/>
  <c r="J75" i="7" s="1"/>
  <c r="G75" i="7"/>
  <c r="L74" i="7"/>
  <c r="H74" i="7"/>
  <c r="J74" i="7" s="1"/>
  <c r="G74" i="7"/>
  <c r="L73" i="7"/>
  <c r="H73" i="7"/>
  <c r="J73" i="7" s="1"/>
  <c r="G73" i="7"/>
  <c r="L72" i="7"/>
  <c r="H72" i="7"/>
  <c r="J72" i="7" s="1"/>
  <c r="G72" i="7"/>
  <c r="L71" i="7"/>
  <c r="H71" i="7"/>
  <c r="J71" i="7" s="1"/>
  <c r="G71" i="7"/>
  <c r="L70" i="7"/>
  <c r="H70" i="7"/>
  <c r="J70" i="7" s="1"/>
  <c r="G70" i="7"/>
  <c r="L69" i="7"/>
  <c r="H69" i="7"/>
  <c r="J69" i="7" s="1"/>
  <c r="G69" i="7"/>
  <c r="L68" i="7"/>
  <c r="H68" i="7"/>
  <c r="J68" i="7" s="1"/>
  <c r="G68" i="7"/>
  <c r="L67" i="7"/>
  <c r="H67" i="7"/>
  <c r="J67" i="7"/>
  <c r="G67" i="7"/>
  <c r="L66" i="7"/>
  <c r="H66" i="7"/>
  <c r="J66" i="7"/>
  <c r="G66" i="7"/>
  <c r="L65" i="7"/>
  <c r="H65" i="7"/>
  <c r="J65" i="7"/>
  <c r="G65" i="7"/>
  <c r="L64" i="7"/>
  <c r="H64" i="7"/>
  <c r="J64" i="7"/>
  <c r="G64" i="7"/>
  <c r="I63" i="7"/>
  <c r="L62" i="7"/>
  <c r="H62" i="7"/>
  <c r="J62" i="7"/>
  <c r="G62" i="7"/>
  <c r="L61" i="7"/>
  <c r="H61" i="7"/>
  <c r="J61" i="7"/>
  <c r="G61" i="7"/>
  <c r="L60" i="7"/>
  <c r="H60" i="7"/>
  <c r="J60" i="7"/>
  <c r="G60" i="7"/>
  <c r="L59" i="7"/>
  <c r="H59" i="7"/>
  <c r="J59" i="7"/>
  <c r="G59" i="7"/>
  <c r="L58" i="7"/>
  <c r="H58" i="7"/>
  <c r="J58" i="7"/>
  <c r="G58" i="7"/>
  <c r="L57" i="7"/>
  <c r="H57" i="7"/>
  <c r="J57" i="7"/>
  <c r="G57" i="7"/>
  <c r="L56" i="7"/>
  <c r="H56" i="7"/>
  <c r="J56" i="7"/>
  <c r="G56" i="7"/>
  <c r="L55" i="7"/>
  <c r="H55" i="7"/>
  <c r="J55" i="7"/>
  <c r="G55" i="7"/>
  <c r="L54" i="7"/>
  <c r="H54" i="7"/>
  <c r="J54" i="7"/>
  <c r="G54" i="7"/>
  <c r="L53" i="7"/>
  <c r="H53" i="7"/>
  <c r="J53" i="7"/>
  <c r="G53" i="7"/>
  <c r="L52" i="7"/>
  <c r="H52" i="7"/>
  <c r="J52" i="7"/>
  <c r="G52" i="7"/>
  <c r="L51" i="7"/>
  <c r="H51" i="7"/>
  <c r="J51" i="7"/>
  <c r="G51" i="7"/>
  <c r="L50" i="7"/>
  <c r="H50" i="7"/>
  <c r="J50" i="7"/>
  <c r="G50" i="7"/>
  <c r="L49" i="7"/>
  <c r="H49" i="7"/>
  <c r="J49" i="7"/>
  <c r="G49" i="7"/>
  <c r="L48" i="7"/>
  <c r="H48" i="7"/>
  <c r="J48" i="7"/>
  <c r="G48" i="7"/>
  <c r="L47" i="7"/>
  <c r="H47" i="7"/>
  <c r="J47" i="7"/>
  <c r="G47" i="7"/>
  <c r="L46" i="7"/>
  <c r="H46" i="7"/>
  <c r="J46" i="7"/>
  <c r="G46" i="7"/>
  <c r="L45" i="7"/>
  <c r="L44" i="7" s="1"/>
  <c r="H45" i="7"/>
  <c r="J45" i="7"/>
  <c r="J44" i="7" s="1"/>
  <c r="G45" i="7"/>
  <c r="G44" i="7" s="1"/>
  <c r="I44" i="7"/>
  <c r="L43" i="7"/>
  <c r="H43" i="7"/>
  <c r="J43" i="7" s="1"/>
  <c r="G43" i="7"/>
  <c r="L42" i="7"/>
  <c r="H42" i="7"/>
  <c r="J42" i="7" s="1"/>
  <c r="G42" i="7"/>
  <c r="L41" i="7"/>
  <c r="H41" i="7"/>
  <c r="J41" i="7" s="1"/>
  <c r="G41" i="7"/>
  <c r="L40" i="7"/>
  <c r="H40" i="7"/>
  <c r="J40" i="7" s="1"/>
  <c r="G40" i="7"/>
  <c r="L39" i="7"/>
  <c r="H39" i="7"/>
  <c r="J39" i="7" s="1"/>
  <c r="G39" i="7"/>
  <c r="L38" i="7"/>
  <c r="H38" i="7"/>
  <c r="J38" i="7" s="1"/>
  <c r="G38" i="7"/>
  <c r="L37" i="7"/>
  <c r="H37" i="7"/>
  <c r="J37" i="7" s="1"/>
  <c r="G37" i="7"/>
  <c r="L36" i="7"/>
  <c r="H36" i="7"/>
  <c r="J36" i="7" s="1"/>
  <c r="G36" i="7"/>
  <c r="L35" i="7"/>
  <c r="H35" i="7"/>
  <c r="J35" i="7" s="1"/>
  <c r="G35" i="7"/>
  <c r="L34" i="7"/>
  <c r="H34" i="7"/>
  <c r="J34" i="7" s="1"/>
  <c r="G34" i="7"/>
  <c r="L33" i="7"/>
  <c r="H33" i="7"/>
  <c r="J33" i="7" s="1"/>
  <c r="G33" i="7"/>
  <c r="L32" i="7"/>
  <c r="H32" i="7"/>
  <c r="J32" i="7" s="1"/>
  <c r="G32" i="7"/>
  <c r="L31" i="7"/>
  <c r="H31" i="7"/>
  <c r="J31" i="7" s="1"/>
  <c r="G31" i="7"/>
  <c r="L30" i="7"/>
  <c r="H30" i="7"/>
  <c r="J30" i="7" s="1"/>
  <c r="G30" i="7"/>
  <c r="L29" i="7"/>
  <c r="H29" i="7"/>
  <c r="J29" i="7" s="1"/>
  <c r="G29" i="7"/>
  <c r="L28" i="7"/>
  <c r="H28" i="7"/>
  <c r="J28" i="7" s="1"/>
  <c r="G28" i="7"/>
  <c r="L27" i="7"/>
  <c r="H27" i="7"/>
  <c r="J27" i="7" s="1"/>
  <c r="G27" i="7"/>
  <c r="L26" i="7"/>
  <c r="H26" i="7"/>
  <c r="G26" i="7"/>
  <c r="I25" i="7"/>
  <c r="L24" i="7"/>
  <c r="H24" i="7"/>
  <c r="J24" i="7" s="1"/>
  <c r="G24" i="7"/>
  <c r="L23" i="7"/>
  <c r="H23" i="7"/>
  <c r="J23" i="7" s="1"/>
  <c r="G23" i="7"/>
  <c r="L22" i="7"/>
  <c r="H22" i="7"/>
  <c r="J22" i="7" s="1"/>
  <c r="G22" i="7"/>
  <c r="L21" i="7"/>
  <c r="H21" i="7"/>
  <c r="J21" i="7" s="1"/>
  <c r="G21" i="7"/>
  <c r="L20" i="7"/>
  <c r="H20" i="7"/>
  <c r="J20" i="7" s="1"/>
  <c r="G20" i="7"/>
  <c r="L19" i="7"/>
  <c r="H19" i="7"/>
  <c r="J19" i="7" s="1"/>
  <c r="G19" i="7"/>
  <c r="L18" i="7"/>
  <c r="H18" i="7"/>
  <c r="J18" i="7" s="1"/>
  <c r="G18" i="7"/>
  <c r="L17" i="7"/>
  <c r="H17" i="7"/>
  <c r="J17" i="7" s="1"/>
  <c r="G17" i="7"/>
  <c r="L16" i="7"/>
  <c r="H16" i="7"/>
  <c r="J16" i="7" s="1"/>
  <c r="G16" i="7"/>
  <c r="L15" i="7"/>
  <c r="H15" i="7"/>
  <c r="J15" i="7" s="1"/>
  <c r="G15" i="7"/>
  <c r="L14" i="7"/>
  <c r="H14" i="7"/>
  <c r="J14" i="7" s="1"/>
  <c r="G14" i="7"/>
  <c r="L13" i="7"/>
  <c r="H13" i="7"/>
  <c r="J13" i="7" s="1"/>
  <c r="G13" i="7"/>
  <c r="L12" i="7"/>
  <c r="H12" i="7"/>
  <c r="J12" i="7" s="1"/>
  <c r="G12" i="7"/>
  <c r="L11" i="7"/>
  <c r="H11" i="7"/>
  <c r="J11" i="7" s="1"/>
  <c r="G11" i="7"/>
  <c r="L10" i="7"/>
  <c r="H10" i="7"/>
  <c r="J10" i="7" s="1"/>
  <c r="G10" i="7"/>
  <c r="L9" i="7"/>
  <c r="H9" i="7"/>
  <c r="J9" i="7" s="1"/>
  <c r="G9" i="7"/>
  <c r="L8" i="7"/>
  <c r="H8" i="7"/>
  <c r="J8" i="7" s="1"/>
  <c r="G8" i="7"/>
  <c r="L7" i="7"/>
  <c r="L6" i="7" s="1"/>
  <c r="I7" i="5"/>
  <c r="H7" i="7"/>
  <c r="J7" i="7" s="1"/>
  <c r="G7" i="7"/>
  <c r="G6" i="7" s="1"/>
  <c r="I6" i="7"/>
  <c r="B2" i="7"/>
  <c r="G2" i="7" s="1"/>
  <c r="B1" i="7"/>
  <c r="G1" i="7" s="1"/>
  <c r="G3" i="7"/>
  <c r="B1" i="4"/>
  <c r="G1" i="4" s="1"/>
  <c r="H44" i="7"/>
  <c r="J16" i="5"/>
  <c r="G13" i="5"/>
  <c r="G12" i="5"/>
  <c r="F13" i="5"/>
  <c r="F12" i="5"/>
  <c r="E13" i="5"/>
  <c r="E12" i="5"/>
  <c r="D13" i="5"/>
  <c r="D12" i="5"/>
  <c r="J12" i="5" s="1"/>
  <c r="L43" i="4"/>
  <c r="H43" i="4"/>
  <c r="J43" i="4" s="1"/>
  <c r="G43" i="4"/>
  <c r="L42" i="4"/>
  <c r="H42" i="4"/>
  <c r="J42" i="4" s="1"/>
  <c r="G42" i="4"/>
  <c r="L41" i="4"/>
  <c r="H41" i="4"/>
  <c r="J41" i="4" s="1"/>
  <c r="G41" i="4"/>
  <c r="L40" i="4"/>
  <c r="H40" i="4"/>
  <c r="J40" i="4" s="1"/>
  <c r="G40" i="4"/>
  <c r="L39" i="4"/>
  <c r="H39" i="4"/>
  <c r="J39" i="4" s="1"/>
  <c r="G39" i="4"/>
  <c r="L38" i="4"/>
  <c r="H38" i="4"/>
  <c r="J38" i="4" s="1"/>
  <c r="G38" i="4"/>
  <c r="L37" i="4"/>
  <c r="H37" i="4"/>
  <c r="J37" i="4" s="1"/>
  <c r="G37" i="4"/>
  <c r="L36" i="4"/>
  <c r="H36" i="4"/>
  <c r="J36" i="4" s="1"/>
  <c r="G36" i="4"/>
  <c r="L35" i="4"/>
  <c r="H35" i="4"/>
  <c r="J35" i="4" s="1"/>
  <c r="G35" i="4"/>
  <c r="L34" i="4"/>
  <c r="H34" i="4"/>
  <c r="J34" i="4" s="1"/>
  <c r="G34" i="4"/>
  <c r="L33" i="4"/>
  <c r="H33" i="4"/>
  <c r="J33" i="4" s="1"/>
  <c r="G33" i="4"/>
  <c r="L32" i="4"/>
  <c r="H32" i="4"/>
  <c r="J32" i="4" s="1"/>
  <c r="G32" i="4"/>
  <c r="L31" i="4"/>
  <c r="H31" i="4"/>
  <c r="J31" i="4" s="1"/>
  <c r="G31" i="4"/>
  <c r="L30" i="4"/>
  <c r="H30" i="4"/>
  <c r="J30" i="4" s="1"/>
  <c r="G30" i="4"/>
  <c r="L29" i="4"/>
  <c r="H29" i="4"/>
  <c r="J29" i="4" s="1"/>
  <c r="G29" i="4"/>
  <c r="L28" i="4"/>
  <c r="H28" i="4"/>
  <c r="J28" i="4" s="1"/>
  <c r="G28" i="4"/>
  <c r="L27" i="4"/>
  <c r="H27" i="4"/>
  <c r="J27" i="4" s="1"/>
  <c r="G27" i="4"/>
  <c r="L26" i="4"/>
  <c r="L25" i="4" s="1"/>
  <c r="H26" i="4"/>
  <c r="J26" i="4" s="1"/>
  <c r="G26" i="4"/>
  <c r="I25" i="4"/>
  <c r="L43" i="1"/>
  <c r="H43" i="1"/>
  <c r="J43" i="1" s="1"/>
  <c r="G43" i="1"/>
  <c r="L42" i="1"/>
  <c r="H42" i="1"/>
  <c r="J42" i="1" s="1"/>
  <c r="G42" i="1"/>
  <c r="L41" i="1"/>
  <c r="H41" i="1"/>
  <c r="J41" i="1" s="1"/>
  <c r="G41" i="1"/>
  <c r="L40" i="1"/>
  <c r="H40" i="1"/>
  <c r="J40" i="1" s="1"/>
  <c r="G40" i="1"/>
  <c r="L39" i="1"/>
  <c r="H39" i="1"/>
  <c r="J39" i="1" s="1"/>
  <c r="G39" i="1"/>
  <c r="L38" i="1"/>
  <c r="H38" i="1"/>
  <c r="J38" i="1" s="1"/>
  <c r="G38" i="1"/>
  <c r="L37" i="1"/>
  <c r="H37" i="1"/>
  <c r="J37" i="1" s="1"/>
  <c r="G37" i="1"/>
  <c r="L36" i="1"/>
  <c r="H36" i="1"/>
  <c r="J36" i="1" s="1"/>
  <c r="G36" i="1"/>
  <c r="L35" i="1"/>
  <c r="H35" i="1"/>
  <c r="J35" i="1" s="1"/>
  <c r="G35" i="1"/>
  <c r="L34" i="1"/>
  <c r="H34" i="1"/>
  <c r="J34" i="1" s="1"/>
  <c r="G34" i="1"/>
  <c r="L33" i="1"/>
  <c r="H33" i="1"/>
  <c r="J33" i="1" s="1"/>
  <c r="G33" i="1"/>
  <c r="L32" i="1"/>
  <c r="H32" i="1"/>
  <c r="J32" i="1" s="1"/>
  <c r="G32" i="1"/>
  <c r="L31" i="1"/>
  <c r="H31" i="1"/>
  <c r="J31" i="1" s="1"/>
  <c r="G31" i="1"/>
  <c r="L30" i="1"/>
  <c r="H30" i="1"/>
  <c r="J30" i="1"/>
  <c r="G30" i="1"/>
  <c r="L29" i="1"/>
  <c r="H29" i="1"/>
  <c r="J29" i="1"/>
  <c r="G29" i="1"/>
  <c r="L28" i="1"/>
  <c r="H28" i="1"/>
  <c r="J28" i="1"/>
  <c r="G28" i="1"/>
  <c r="L27" i="1"/>
  <c r="H27" i="1"/>
  <c r="J27" i="1"/>
  <c r="G27" i="1"/>
  <c r="L26" i="1"/>
  <c r="E11" i="5" s="1"/>
  <c r="H26" i="1"/>
  <c r="J26" i="1" s="1"/>
  <c r="G26" i="1"/>
  <c r="I25" i="1"/>
  <c r="D28" i="5"/>
  <c r="E28" i="5"/>
  <c r="F28" i="5"/>
  <c r="G28" i="5"/>
  <c r="D29" i="5"/>
  <c r="E29" i="5"/>
  <c r="F29" i="5"/>
  <c r="J29" i="5" s="1"/>
  <c r="G29" i="5"/>
  <c r="D30" i="5"/>
  <c r="E30" i="5"/>
  <c r="F30" i="5"/>
  <c r="G30" i="5"/>
  <c r="D31" i="5"/>
  <c r="E31" i="5"/>
  <c r="F31" i="5"/>
  <c r="G31" i="5"/>
  <c r="D32" i="5"/>
  <c r="E32" i="5"/>
  <c r="F32" i="5"/>
  <c r="G32" i="5"/>
  <c r="D33" i="5"/>
  <c r="E33" i="5"/>
  <c r="F33" i="5"/>
  <c r="G33" i="5"/>
  <c r="D34" i="5"/>
  <c r="E34" i="5"/>
  <c r="F34" i="5"/>
  <c r="G34" i="5"/>
  <c r="D35" i="5"/>
  <c r="E35" i="5"/>
  <c r="F35" i="5"/>
  <c r="G35" i="5"/>
  <c r="G27" i="5"/>
  <c r="F27" i="5"/>
  <c r="E27" i="5"/>
  <c r="D27" i="5"/>
  <c r="D26" i="5" s="1"/>
  <c r="D18" i="5"/>
  <c r="E18" i="5"/>
  <c r="F18" i="5"/>
  <c r="G18" i="5"/>
  <c r="D19" i="5"/>
  <c r="E19" i="5"/>
  <c r="F19" i="5"/>
  <c r="G19" i="5"/>
  <c r="D20" i="5"/>
  <c r="E20" i="5"/>
  <c r="F20" i="5"/>
  <c r="G20" i="5"/>
  <c r="D21" i="5"/>
  <c r="E21" i="5"/>
  <c r="F21" i="5"/>
  <c r="G21" i="5"/>
  <c r="D22" i="5"/>
  <c r="E22" i="5"/>
  <c r="F22" i="5"/>
  <c r="G22" i="5"/>
  <c r="D23" i="5"/>
  <c r="E23" i="5"/>
  <c r="F23" i="5"/>
  <c r="G23" i="5"/>
  <c r="D24" i="5"/>
  <c r="E24" i="5"/>
  <c r="F24" i="5"/>
  <c r="G24" i="5"/>
  <c r="D25" i="5"/>
  <c r="E25" i="5"/>
  <c r="F25" i="5"/>
  <c r="G25" i="5"/>
  <c r="L108" i="4"/>
  <c r="L103" i="4"/>
  <c r="L104" i="4"/>
  <c r="L105" i="4"/>
  <c r="L106" i="4"/>
  <c r="L102" i="4"/>
  <c r="L101" i="4" s="1"/>
  <c r="L100" i="4"/>
  <c r="L99" i="4"/>
  <c r="L98" i="4"/>
  <c r="L97" i="4"/>
  <c r="L96" i="4"/>
  <c r="L95" i="4"/>
  <c r="L94" i="4"/>
  <c r="L93" i="4"/>
  <c r="L92" i="4"/>
  <c r="L91" i="4"/>
  <c r="L90" i="4"/>
  <c r="L89" i="4"/>
  <c r="L88" i="4"/>
  <c r="L87" i="4"/>
  <c r="L86" i="4"/>
  <c r="L85" i="4"/>
  <c r="L84" i="4"/>
  <c r="L83" i="4"/>
  <c r="L81" i="4"/>
  <c r="L80" i="4"/>
  <c r="L79" i="4"/>
  <c r="L78" i="4"/>
  <c r="L77" i="4"/>
  <c r="L76" i="4"/>
  <c r="L75" i="4"/>
  <c r="L74" i="4"/>
  <c r="L73" i="4"/>
  <c r="L72" i="4"/>
  <c r="L71" i="4"/>
  <c r="L70" i="4"/>
  <c r="L69" i="4"/>
  <c r="L68" i="4"/>
  <c r="L67" i="4"/>
  <c r="L66" i="4"/>
  <c r="L65" i="4"/>
  <c r="L64" i="4"/>
  <c r="L63" i="4" s="1"/>
  <c r="L62" i="4"/>
  <c r="L61" i="4"/>
  <c r="L60" i="4"/>
  <c r="L59" i="4"/>
  <c r="L58" i="4"/>
  <c r="L57" i="4"/>
  <c r="L56" i="4"/>
  <c r="L55" i="4"/>
  <c r="L54" i="4"/>
  <c r="L53" i="4"/>
  <c r="L52" i="4"/>
  <c r="L51" i="4"/>
  <c r="L50" i="4"/>
  <c r="L49" i="4"/>
  <c r="L48" i="4"/>
  <c r="L47" i="4"/>
  <c r="L44" i="4" s="1"/>
  <c r="L46" i="4"/>
  <c r="L45" i="4"/>
  <c r="L8" i="4"/>
  <c r="L9" i="4"/>
  <c r="L10" i="4"/>
  <c r="L11" i="4"/>
  <c r="L12" i="4"/>
  <c r="L13" i="4"/>
  <c r="L14" i="4"/>
  <c r="L15" i="4"/>
  <c r="L16" i="4"/>
  <c r="L17" i="4"/>
  <c r="L18" i="4"/>
  <c r="L19" i="4"/>
  <c r="L20" i="4"/>
  <c r="L21" i="4"/>
  <c r="L22" i="4"/>
  <c r="L23" i="4"/>
  <c r="L24" i="4"/>
  <c r="L7" i="4"/>
  <c r="L6" i="4" s="1"/>
  <c r="G9" i="5"/>
  <c r="F9" i="5"/>
  <c r="L108" i="1"/>
  <c r="L107" i="1" s="1"/>
  <c r="E41" i="5" s="1"/>
  <c r="L103" i="1"/>
  <c r="L104" i="1"/>
  <c r="L105" i="1"/>
  <c r="L106" i="1"/>
  <c r="L102" i="1"/>
  <c r="L100" i="1"/>
  <c r="L99" i="1"/>
  <c r="L98" i="1"/>
  <c r="L97" i="1"/>
  <c r="L96" i="1"/>
  <c r="L95" i="1"/>
  <c r="L94" i="1"/>
  <c r="L93" i="1"/>
  <c r="L92" i="1"/>
  <c r="L91" i="1"/>
  <c r="L90" i="1"/>
  <c r="L89" i="1"/>
  <c r="L88" i="1"/>
  <c r="L87" i="1"/>
  <c r="L86" i="1"/>
  <c r="L85" i="1"/>
  <c r="L84" i="1"/>
  <c r="L83" i="1"/>
  <c r="L81" i="1"/>
  <c r="L80" i="1"/>
  <c r="L79" i="1"/>
  <c r="L78" i="1"/>
  <c r="L77" i="1"/>
  <c r="L76" i="1"/>
  <c r="L75" i="1"/>
  <c r="L74" i="1"/>
  <c r="L73" i="1"/>
  <c r="L72" i="1"/>
  <c r="L71" i="1"/>
  <c r="L70" i="1"/>
  <c r="L69" i="1"/>
  <c r="L68" i="1"/>
  <c r="L67" i="1"/>
  <c r="L66" i="1"/>
  <c r="L65" i="1"/>
  <c r="L64" i="1"/>
  <c r="L62" i="1"/>
  <c r="L61" i="1"/>
  <c r="L60" i="1"/>
  <c r="L59" i="1"/>
  <c r="L58" i="1"/>
  <c r="L57" i="1"/>
  <c r="L56" i="1"/>
  <c r="L55" i="1"/>
  <c r="L54" i="1"/>
  <c r="L53" i="1"/>
  <c r="L52" i="1"/>
  <c r="L51" i="1"/>
  <c r="L50" i="1"/>
  <c r="L49" i="1"/>
  <c r="L48" i="1"/>
  <c r="L47" i="1"/>
  <c r="L46" i="1"/>
  <c r="L45" i="1"/>
  <c r="L8" i="1"/>
  <c r="L9" i="1"/>
  <c r="L10" i="1"/>
  <c r="L11" i="1"/>
  <c r="L12" i="1"/>
  <c r="L13" i="1"/>
  <c r="L14" i="1"/>
  <c r="L15" i="1"/>
  <c r="L16" i="1"/>
  <c r="L17" i="1"/>
  <c r="L18" i="1"/>
  <c r="L19" i="1"/>
  <c r="L20" i="1"/>
  <c r="L21" i="1"/>
  <c r="L22" i="1"/>
  <c r="L23" i="1"/>
  <c r="L24" i="1"/>
  <c r="L7" i="1"/>
  <c r="F4" i="5"/>
  <c r="D4" i="5"/>
  <c r="B2" i="5"/>
  <c r="B1" i="5"/>
  <c r="B2" i="4"/>
  <c r="G2" i="4" s="1"/>
  <c r="H108" i="4"/>
  <c r="H107" i="4" s="1"/>
  <c r="J108" i="4"/>
  <c r="J107" i="4" s="1"/>
  <c r="G108" i="4"/>
  <c r="G107" i="4" s="1"/>
  <c r="I107" i="4"/>
  <c r="H106" i="4"/>
  <c r="J106" i="4"/>
  <c r="G106" i="4"/>
  <c r="H105" i="4"/>
  <c r="J105" i="4" s="1"/>
  <c r="G105" i="4"/>
  <c r="H104" i="4"/>
  <c r="J104" i="4" s="1"/>
  <c r="G104" i="4"/>
  <c r="H103" i="4"/>
  <c r="J103" i="4" s="1"/>
  <c r="G103" i="4"/>
  <c r="H102" i="4"/>
  <c r="J102" i="4"/>
  <c r="G102" i="4"/>
  <c r="I101" i="4"/>
  <c r="H100" i="4"/>
  <c r="J100" i="4" s="1"/>
  <c r="G100" i="4"/>
  <c r="H99" i="4"/>
  <c r="J99" i="4" s="1"/>
  <c r="G99" i="4"/>
  <c r="H98" i="4"/>
  <c r="J98" i="4" s="1"/>
  <c r="G98" i="4"/>
  <c r="H97" i="4"/>
  <c r="J97" i="4" s="1"/>
  <c r="G97" i="4"/>
  <c r="H96" i="4"/>
  <c r="J96" i="4"/>
  <c r="G96" i="4"/>
  <c r="H95" i="4"/>
  <c r="J95" i="4" s="1"/>
  <c r="G95" i="4"/>
  <c r="H94" i="4"/>
  <c r="J94" i="4"/>
  <c r="G94" i="4"/>
  <c r="H93" i="4"/>
  <c r="J93" i="4" s="1"/>
  <c r="G93" i="4"/>
  <c r="H92" i="4"/>
  <c r="J92" i="4" s="1"/>
  <c r="G92" i="4"/>
  <c r="H91" i="4"/>
  <c r="J91" i="4" s="1"/>
  <c r="G91" i="4"/>
  <c r="H90" i="4"/>
  <c r="J90" i="4"/>
  <c r="G90" i="4"/>
  <c r="H89" i="4"/>
  <c r="J89" i="4" s="1"/>
  <c r="G89" i="4"/>
  <c r="H88" i="4"/>
  <c r="J88" i="4" s="1"/>
  <c r="G88" i="4"/>
  <c r="H87" i="4"/>
  <c r="J87" i="4" s="1"/>
  <c r="G87" i="4"/>
  <c r="H86" i="4"/>
  <c r="J86" i="4" s="1"/>
  <c r="G86" i="4"/>
  <c r="H85" i="4"/>
  <c r="J85" i="4" s="1"/>
  <c r="G85" i="4"/>
  <c r="H84" i="4"/>
  <c r="J84" i="4"/>
  <c r="G84" i="4"/>
  <c r="H83" i="4"/>
  <c r="J83" i="4" s="1"/>
  <c r="G83" i="4"/>
  <c r="I82" i="4"/>
  <c r="F37" i="5"/>
  <c r="F36" i="5" s="1"/>
  <c r="H81" i="4"/>
  <c r="J81" i="4" s="1"/>
  <c r="G81" i="4"/>
  <c r="H80" i="4"/>
  <c r="J80" i="4"/>
  <c r="G80" i="4"/>
  <c r="H79" i="4"/>
  <c r="J79" i="4" s="1"/>
  <c r="G79" i="4"/>
  <c r="H78" i="4"/>
  <c r="J78" i="4" s="1"/>
  <c r="G78" i="4"/>
  <c r="H77" i="4"/>
  <c r="J77" i="4" s="1"/>
  <c r="G77" i="4"/>
  <c r="H76" i="4"/>
  <c r="J76" i="4" s="1"/>
  <c r="G76" i="4"/>
  <c r="H75" i="4"/>
  <c r="J75" i="4" s="1"/>
  <c r="G75" i="4"/>
  <c r="H74" i="4"/>
  <c r="J74" i="4"/>
  <c r="G74" i="4"/>
  <c r="H73" i="4"/>
  <c r="J73" i="4" s="1"/>
  <c r="G73" i="4"/>
  <c r="H72" i="4"/>
  <c r="J72" i="4"/>
  <c r="G72" i="4"/>
  <c r="H71" i="4"/>
  <c r="J71" i="4" s="1"/>
  <c r="G71" i="4"/>
  <c r="H70" i="4"/>
  <c r="J70" i="4"/>
  <c r="G70" i="4"/>
  <c r="H69" i="4"/>
  <c r="J69" i="4" s="1"/>
  <c r="G69" i="4"/>
  <c r="H68" i="4"/>
  <c r="J68" i="4" s="1"/>
  <c r="G68" i="4"/>
  <c r="H67" i="4"/>
  <c r="J67" i="4" s="1"/>
  <c r="G67" i="4"/>
  <c r="H66" i="4"/>
  <c r="J66" i="4"/>
  <c r="G66" i="4"/>
  <c r="H65" i="4"/>
  <c r="J65" i="4" s="1"/>
  <c r="G65" i="4"/>
  <c r="H64" i="4"/>
  <c r="J64" i="4"/>
  <c r="G64" i="4"/>
  <c r="I63" i="4"/>
  <c r="H62" i="4"/>
  <c r="J62" i="4"/>
  <c r="G62" i="4"/>
  <c r="H61" i="4"/>
  <c r="J61" i="4" s="1"/>
  <c r="G61" i="4"/>
  <c r="H60" i="4"/>
  <c r="J60" i="4"/>
  <c r="G60" i="4"/>
  <c r="H59" i="4"/>
  <c r="J59" i="4" s="1"/>
  <c r="G59" i="4"/>
  <c r="H58" i="4"/>
  <c r="J58" i="4" s="1"/>
  <c r="G58" i="4"/>
  <c r="H57" i="4"/>
  <c r="J57" i="4" s="1"/>
  <c r="G57" i="4"/>
  <c r="H56" i="4"/>
  <c r="J56" i="4"/>
  <c r="G56" i="4"/>
  <c r="H55" i="4"/>
  <c r="J55" i="4" s="1"/>
  <c r="G55" i="4"/>
  <c r="H54" i="4"/>
  <c r="J54" i="4"/>
  <c r="G54" i="4"/>
  <c r="H53" i="4"/>
  <c r="J53" i="4" s="1"/>
  <c r="G53" i="4"/>
  <c r="H52" i="4"/>
  <c r="J52" i="4"/>
  <c r="G52" i="4"/>
  <c r="H51" i="4"/>
  <c r="J51" i="4" s="1"/>
  <c r="G51" i="4"/>
  <c r="H50" i="4"/>
  <c r="J50" i="4" s="1"/>
  <c r="G50" i="4"/>
  <c r="H49" i="4"/>
  <c r="J49" i="4" s="1"/>
  <c r="G49" i="4"/>
  <c r="H48" i="4"/>
  <c r="J48" i="4"/>
  <c r="G48" i="4"/>
  <c r="H47" i="4"/>
  <c r="J47" i="4" s="1"/>
  <c r="G47" i="4"/>
  <c r="H46" i="4"/>
  <c r="J46" i="4"/>
  <c r="G46" i="4"/>
  <c r="H45" i="4"/>
  <c r="G45" i="4"/>
  <c r="I44" i="4"/>
  <c r="I109" i="4" s="1"/>
  <c r="H24" i="4"/>
  <c r="J24" i="4" s="1"/>
  <c r="G24" i="4"/>
  <c r="H23" i="4"/>
  <c r="J23" i="4" s="1"/>
  <c r="G23" i="4"/>
  <c r="H22" i="4"/>
  <c r="J22" i="4"/>
  <c r="G22" i="4"/>
  <c r="H21" i="4"/>
  <c r="J21" i="4" s="1"/>
  <c r="G21" i="4"/>
  <c r="H20" i="4"/>
  <c r="J20" i="4"/>
  <c r="G20" i="4"/>
  <c r="G6" i="4" s="1"/>
  <c r="H19" i="4"/>
  <c r="J19" i="4" s="1"/>
  <c r="G19" i="4"/>
  <c r="H18" i="4"/>
  <c r="J18" i="4"/>
  <c r="G18" i="4"/>
  <c r="H17" i="4"/>
  <c r="J17" i="4" s="1"/>
  <c r="G17" i="4"/>
  <c r="H16" i="4"/>
  <c r="J16" i="4" s="1"/>
  <c r="G16" i="4"/>
  <c r="H15" i="4"/>
  <c r="J15" i="4" s="1"/>
  <c r="G15" i="4"/>
  <c r="H14" i="4"/>
  <c r="J14" i="4"/>
  <c r="G14" i="4"/>
  <c r="H13" i="4"/>
  <c r="J13" i="4" s="1"/>
  <c r="G13" i="4"/>
  <c r="H12" i="4"/>
  <c r="J12" i="4"/>
  <c r="G12" i="4"/>
  <c r="H11" i="4"/>
  <c r="J11" i="4" s="1"/>
  <c r="G11" i="4"/>
  <c r="H10" i="4"/>
  <c r="J10" i="4"/>
  <c r="G10" i="4"/>
  <c r="H9" i="4"/>
  <c r="J9" i="4" s="1"/>
  <c r="G9" i="4"/>
  <c r="H8" i="4"/>
  <c r="J8" i="4" s="1"/>
  <c r="G8" i="4"/>
  <c r="H7" i="4"/>
  <c r="G7" i="4"/>
  <c r="I6" i="4"/>
  <c r="G3" i="4"/>
  <c r="F14" i="5"/>
  <c r="G44" i="4"/>
  <c r="L107" i="4"/>
  <c r="G41" i="5" s="1"/>
  <c r="G40" i="5" s="1"/>
  <c r="I82" i="1"/>
  <c r="D37" i="5" s="1"/>
  <c r="H91" i="1"/>
  <c r="J91" i="1" s="1"/>
  <c r="G91" i="1"/>
  <c r="H90" i="1"/>
  <c r="J90" i="1" s="1"/>
  <c r="G90" i="1"/>
  <c r="H89" i="1"/>
  <c r="J89" i="1" s="1"/>
  <c r="G89" i="1"/>
  <c r="H88" i="1"/>
  <c r="G88" i="1"/>
  <c r="H87" i="1"/>
  <c r="J87" i="1" s="1"/>
  <c r="G87" i="1"/>
  <c r="H86" i="1"/>
  <c r="J86" i="1" s="1"/>
  <c r="G86" i="1"/>
  <c r="H85" i="1"/>
  <c r="J85" i="1" s="1"/>
  <c r="G85" i="1"/>
  <c r="H84" i="1"/>
  <c r="J84" i="1" s="1"/>
  <c r="G84" i="1"/>
  <c r="H83" i="1"/>
  <c r="J83" i="1" s="1"/>
  <c r="G83" i="1"/>
  <c r="I63" i="1"/>
  <c r="H72" i="1"/>
  <c r="J72" i="1" s="1"/>
  <c r="G72" i="1"/>
  <c r="H71" i="1"/>
  <c r="J71" i="1" s="1"/>
  <c r="G71" i="1"/>
  <c r="H70" i="1"/>
  <c r="J70" i="1"/>
  <c r="G70" i="1"/>
  <c r="H69" i="1"/>
  <c r="J69" i="1" s="1"/>
  <c r="G69" i="1"/>
  <c r="H68" i="1"/>
  <c r="J68" i="1"/>
  <c r="G68" i="1"/>
  <c r="H67" i="1"/>
  <c r="J67" i="1" s="1"/>
  <c r="G67" i="1"/>
  <c r="H66" i="1"/>
  <c r="J66" i="1" s="1"/>
  <c r="G66" i="1"/>
  <c r="H65" i="1"/>
  <c r="J65" i="1" s="1"/>
  <c r="G65" i="1"/>
  <c r="H64" i="1"/>
  <c r="J64" i="1" s="1"/>
  <c r="G64" i="1"/>
  <c r="I44" i="1"/>
  <c r="H53" i="1"/>
  <c r="J53" i="1" s="1"/>
  <c r="G53" i="1"/>
  <c r="H52" i="1"/>
  <c r="J52" i="1" s="1"/>
  <c r="G52" i="1"/>
  <c r="H51" i="1"/>
  <c r="J51" i="1" s="1"/>
  <c r="G51" i="1"/>
  <c r="H50" i="1"/>
  <c r="G50" i="1"/>
  <c r="H49" i="1"/>
  <c r="J49" i="1" s="1"/>
  <c r="G49" i="1"/>
  <c r="H48" i="1"/>
  <c r="J48" i="1" s="1"/>
  <c r="G48" i="1"/>
  <c r="H47" i="1"/>
  <c r="J47" i="1" s="1"/>
  <c r="G47" i="1"/>
  <c r="H46" i="1"/>
  <c r="J46" i="1"/>
  <c r="G46" i="1"/>
  <c r="H45" i="1"/>
  <c r="G45" i="1"/>
  <c r="I6" i="1"/>
  <c r="H15" i="1"/>
  <c r="J15" i="1" s="1"/>
  <c r="G15" i="1"/>
  <c r="H14" i="1"/>
  <c r="J14" i="1"/>
  <c r="G14" i="1"/>
  <c r="H13" i="1"/>
  <c r="J13" i="1" s="1"/>
  <c r="G13" i="1"/>
  <c r="H12" i="1"/>
  <c r="J12" i="1" s="1"/>
  <c r="G12" i="1"/>
  <c r="H11" i="1"/>
  <c r="J11" i="1" s="1"/>
  <c r="G11" i="1"/>
  <c r="H10" i="1"/>
  <c r="J10" i="1" s="1"/>
  <c r="G10" i="1"/>
  <c r="H9" i="1"/>
  <c r="J9" i="1" s="1"/>
  <c r="G9" i="1"/>
  <c r="H8" i="1"/>
  <c r="J8" i="1" s="1"/>
  <c r="G8" i="1"/>
  <c r="H7" i="1"/>
  <c r="J7" i="1" s="1"/>
  <c r="E9" i="5"/>
  <c r="G7" i="1"/>
  <c r="I107" i="1"/>
  <c r="D41" i="5" s="1"/>
  <c r="D40" i="5"/>
  <c r="H108" i="1"/>
  <c r="J108" i="1" s="1"/>
  <c r="J107" i="1" s="1"/>
  <c r="G108" i="1"/>
  <c r="G107" i="1" s="1"/>
  <c r="H106" i="1"/>
  <c r="J106" i="1" s="1"/>
  <c r="G106" i="1"/>
  <c r="H105" i="1"/>
  <c r="J105" i="1" s="1"/>
  <c r="G105" i="1"/>
  <c r="H104" i="1"/>
  <c r="J104" i="1"/>
  <c r="G104" i="1"/>
  <c r="H103" i="1"/>
  <c r="J103" i="1" s="1"/>
  <c r="G103" i="1"/>
  <c r="H102" i="1"/>
  <c r="J102" i="1" s="1"/>
  <c r="G102" i="1"/>
  <c r="I101" i="1"/>
  <c r="D39" i="5" s="1"/>
  <c r="H100" i="1"/>
  <c r="J100" i="1" s="1"/>
  <c r="G100" i="1"/>
  <c r="H99" i="1"/>
  <c r="J99" i="1" s="1"/>
  <c r="G99" i="1"/>
  <c r="H98" i="1"/>
  <c r="J98" i="1" s="1"/>
  <c r="G98" i="1"/>
  <c r="H97" i="1"/>
  <c r="J97" i="1" s="1"/>
  <c r="G97" i="1"/>
  <c r="H96" i="1"/>
  <c r="J96" i="1" s="1"/>
  <c r="G96" i="1"/>
  <c r="H95" i="1"/>
  <c r="J95" i="1"/>
  <c r="G95" i="1"/>
  <c r="H94" i="1"/>
  <c r="J94" i="1" s="1"/>
  <c r="G94" i="1"/>
  <c r="H93" i="1"/>
  <c r="J93" i="1"/>
  <c r="G93" i="1"/>
  <c r="H92" i="1"/>
  <c r="J92" i="1" s="1"/>
  <c r="G92" i="1"/>
  <c r="H81" i="1"/>
  <c r="J81" i="1" s="1"/>
  <c r="G81" i="1"/>
  <c r="H80" i="1"/>
  <c r="J80" i="1" s="1"/>
  <c r="G80" i="1"/>
  <c r="H79" i="1"/>
  <c r="J79" i="1" s="1"/>
  <c r="G79" i="1"/>
  <c r="H78" i="1"/>
  <c r="J78" i="1" s="1"/>
  <c r="G78" i="1"/>
  <c r="H77" i="1"/>
  <c r="J77" i="1" s="1"/>
  <c r="G77" i="1"/>
  <c r="H76" i="1"/>
  <c r="J76" i="1" s="1"/>
  <c r="G76" i="1"/>
  <c r="H75" i="1"/>
  <c r="J75" i="1" s="1"/>
  <c r="G75" i="1"/>
  <c r="H74" i="1"/>
  <c r="J74" i="1" s="1"/>
  <c r="G74" i="1"/>
  <c r="H73" i="1"/>
  <c r="J73" i="1"/>
  <c r="G73" i="1"/>
  <c r="H62" i="1"/>
  <c r="J62" i="1" s="1"/>
  <c r="G62" i="1"/>
  <c r="H61" i="1"/>
  <c r="J61" i="1" s="1"/>
  <c r="G61" i="1"/>
  <c r="H60" i="1"/>
  <c r="J60" i="1" s="1"/>
  <c r="G60" i="1"/>
  <c r="H59" i="1"/>
  <c r="J59" i="1" s="1"/>
  <c r="G59" i="1"/>
  <c r="H58" i="1"/>
  <c r="J58" i="1" s="1"/>
  <c r="G58" i="1"/>
  <c r="H57" i="1"/>
  <c r="J57" i="1" s="1"/>
  <c r="G57" i="1"/>
  <c r="H56" i="1"/>
  <c r="J56" i="1" s="1"/>
  <c r="G56" i="1"/>
  <c r="H55" i="1"/>
  <c r="J55" i="1" s="1"/>
  <c r="G55" i="1"/>
  <c r="H54" i="1"/>
  <c r="J54" i="1" s="1"/>
  <c r="G54" i="1"/>
  <c r="G1" i="1"/>
  <c r="G2" i="1"/>
  <c r="G3" i="1"/>
  <c r="H17" i="1"/>
  <c r="J17" i="1" s="1"/>
  <c r="H18" i="1"/>
  <c r="J18" i="1" s="1"/>
  <c r="H19" i="1"/>
  <c r="J19" i="1" s="1"/>
  <c r="H20" i="1"/>
  <c r="J20" i="1" s="1"/>
  <c r="H21" i="1"/>
  <c r="J21" i="1" s="1"/>
  <c r="H22" i="1"/>
  <c r="J22" i="1" s="1"/>
  <c r="H23" i="1"/>
  <c r="J23" i="1" s="1"/>
  <c r="H24" i="1"/>
  <c r="J24" i="1" s="1"/>
  <c r="H16" i="1"/>
  <c r="J16" i="1" s="1"/>
  <c r="G17" i="1"/>
  <c r="G18" i="1"/>
  <c r="G19" i="1"/>
  <c r="G20" i="1"/>
  <c r="G21" i="1"/>
  <c r="G22" i="1"/>
  <c r="G23" i="1"/>
  <c r="G24" i="1"/>
  <c r="G16" i="1"/>
  <c r="I41" i="5"/>
  <c r="I40" i="5"/>
  <c r="J88" i="1"/>
  <c r="J50" i="1"/>
  <c r="H25" i="1" l="1"/>
  <c r="H63" i="7"/>
  <c r="L63" i="7"/>
  <c r="G63" i="7"/>
  <c r="J63" i="7"/>
  <c r="I14" i="5"/>
  <c r="K13" i="5"/>
  <c r="H6" i="5"/>
  <c r="H26" i="5"/>
  <c r="J9" i="5"/>
  <c r="F6" i="5"/>
  <c r="K25" i="5"/>
  <c r="K24" i="5"/>
  <c r="K23" i="5"/>
  <c r="K22" i="5"/>
  <c r="K21" i="5"/>
  <c r="K20" i="5"/>
  <c r="D51" i="5" s="1"/>
  <c r="K19" i="5"/>
  <c r="K18" i="5"/>
  <c r="F26" i="5"/>
  <c r="K35" i="5"/>
  <c r="K34" i="5"/>
  <c r="K33" i="5"/>
  <c r="K32" i="5"/>
  <c r="K31" i="5"/>
  <c r="K30" i="5"/>
  <c r="K29" i="5"/>
  <c r="G10" i="5"/>
  <c r="K9" i="5"/>
  <c r="J24" i="5"/>
  <c r="J22" i="5"/>
  <c r="J20" i="5"/>
  <c r="J18" i="5"/>
  <c r="J33" i="5"/>
  <c r="J31" i="5"/>
  <c r="J7" i="5"/>
  <c r="G6" i="5"/>
  <c r="K11" i="5"/>
  <c r="K16" i="5"/>
  <c r="G63" i="1"/>
  <c r="D14" i="5"/>
  <c r="J25" i="1"/>
  <c r="L6" i="1"/>
  <c r="J35" i="5"/>
  <c r="J15" i="5"/>
  <c r="J25" i="5"/>
  <c r="J23" i="5"/>
  <c r="J21" i="5"/>
  <c r="J19" i="5"/>
  <c r="K27" i="5"/>
  <c r="J34" i="5"/>
  <c r="J30" i="5"/>
  <c r="J45" i="1"/>
  <c r="J44" i="1" s="1"/>
  <c r="H44" i="1"/>
  <c r="G6" i="1"/>
  <c r="L63" i="1"/>
  <c r="L101" i="1"/>
  <c r="E39" i="5" s="1"/>
  <c r="J32" i="5"/>
  <c r="D6" i="5"/>
  <c r="K7" i="5"/>
  <c r="D46" i="5" s="1"/>
  <c r="F46" i="5" s="1"/>
  <c r="E6" i="5"/>
  <c r="H10" i="5"/>
  <c r="H14" i="5"/>
  <c r="H107" i="1"/>
  <c r="K12" i="5"/>
  <c r="J26" i="7"/>
  <c r="H25" i="7"/>
  <c r="J28" i="5"/>
  <c r="E10" i="5"/>
  <c r="I6" i="5"/>
  <c r="L25" i="7"/>
  <c r="L109" i="7" s="1"/>
  <c r="G82" i="7"/>
  <c r="G109" i="7" s="1"/>
  <c r="G101" i="7"/>
  <c r="G101" i="1"/>
  <c r="G44" i="1"/>
  <c r="L44" i="1"/>
  <c r="G26" i="5"/>
  <c r="G25" i="1"/>
  <c r="G25" i="4"/>
  <c r="J13" i="5"/>
  <c r="J6" i="7"/>
  <c r="G25" i="7"/>
  <c r="J8" i="5"/>
  <c r="K17" i="5"/>
  <c r="J82" i="4"/>
  <c r="G82" i="4"/>
  <c r="J37" i="5"/>
  <c r="J36" i="5" s="1"/>
  <c r="D36" i="5"/>
  <c r="L82" i="1"/>
  <c r="E37" i="5" s="1"/>
  <c r="E36" i="5" s="1"/>
  <c r="G82" i="1"/>
  <c r="L25" i="1"/>
  <c r="I109" i="1"/>
  <c r="D10" i="5"/>
  <c r="E38" i="5"/>
  <c r="G39" i="5"/>
  <c r="G38" i="5" s="1"/>
  <c r="I39" i="5"/>
  <c r="I38" i="5" s="1"/>
  <c r="J63" i="1"/>
  <c r="J82" i="1"/>
  <c r="E40" i="5"/>
  <c r="K41" i="5"/>
  <c r="K40" i="5" s="1"/>
  <c r="D38" i="5"/>
  <c r="J6" i="1"/>
  <c r="J101" i="1"/>
  <c r="K28" i="5"/>
  <c r="E26" i="5"/>
  <c r="J101" i="4"/>
  <c r="F41" i="5"/>
  <c r="H41" i="5"/>
  <c r="H40" i="5" s="1"/>
  <c r="H82" i="7"/>
  <c r="J25" i="7"/>
  <c r="J102" i="7"/>
  <c r="J101" i="7" s="1"/>
  <c r="H101" i="7"/>
  <c r="F10" i="5"/>
  <c r="K15" i="5"/>
  <c r="E14" i="5"/>
  <c r="I26" i="5"/>
  <c r="J7" i="4"/>
  <c r="J6" i="4" s="1"/>
  <c r="H6" i="4"/>
  <c r="J63" i="4"/>
  <c r="G63" i="4"/>
  <c r="L82" i="4"/>
  <c r="G37" i="5" s="1"/>
  <c r="G36" i="5" s="1"/>
  <c r="G14" i="5"/>
  <c r="J27" i="5"/>
  <c r="H25" i="4"/>
  <c r="J25" i="4"/>
  <c r="H6" i="7"/>
  <c r="I109" i="7"/>
  <c r="H6" i="1"/>
  <c r="H82" i="1"/>
  <c r="H101" i="4"/>
  <c r="J45" i="4"/>
  <c r="J44" i="4" s="1"/>
  <c r="H44" i="4"/>
  <c r="H101" i="1"/>
  <c r="H63" i="1"/>
  <c r="H63" i="4"/>
  <c r="H82" i="4"/>
  <c r="H39" i="5"/>
  <c r="H38" i="5" s="1"/>
  <c r="F39" i="5"/>
  <c r="F38" i="5" s="1"/>
  <c r="G101" i="4"/>
  <c r="J11" i="5"/>
  <c r="J10" i="5" s="1"/>
  <c r="J17" i="5"/>
  <c r="K10" i="5" l="1"/>
  <c r="J109" i="7"/>
  <c r="J6" i="5"/>
  <c r="K26" i="5"/>
  <c r="D50" i="5" s="1"/>
  <c r="J14" i="5"/>
  <c r="G109" i="1"/>
  <c r="J26" i="5"/>
  <c r="K6" i="5"/>
  <c r="D48" i="5" s="1"/>
  <c r="G42" i="5"/>
  <c r="G109" i="4"/>
  <c r="L109" i="1"/>
  <c r="D42" i="5"/>
  <c r="J41" i="5"/>
  <c r="J40" i="5" s="1"/>
  <c r="F40" i="5"/>
  <c r="F42" i="5" s="1"/>
  <c r="D52" i="5"/>
  <c r="K39" i="5"/>
  <c r="K38" i="5" s="1"/>
  <c r="H109" i="7"/>
  <c r="H109" i="4"/>
  <c r="D49" i="5"/>
  <c r="K14" i="5"/>
  <c r="J109" i="1"/>
  <c r="E42" i="5"/>
  <c r="I42" i="5"/>
  <c r="L109" i="4"/>
  <c r="J109" i="4"/>
  <c r="K37" i="5"/>
  <c r="K36" i="5" s="1"/>
  <c r="H109" i="1"/>
  <c r="H42" i="5"/>
  <c r="J39" i="5"/>
  <c r="J38" i="5" s="1"/>
  <c r="K42" i="5" l="1"/>
  <c r="E50" i="5" s="1"/>
  <c r="F50" i="5" s="1"/>
  <c r="J42" i="5"/>
  <c r="E52" i="5" l="1"/>
  <c r="F52" i="5" s="1"/>
  <c r="E51" i="5"/>
  <c r="F51" i="5" s="1"/>
  <c r="E49" i="5"/>
  <c r="F49" i="5" s="1"/>
  <c r="E48" i="5"/>
  <c r="F48" i="5" s="1"/>
</calcChain>
</file>

<file path=xl/sharedStrings.xml><?xml version="1.0" encoding="utf-8"?>
<sst xmlns="http://schemas.openxmlformats.org/spreadsheetml/2006/main" count="373" uniqueCount="164">
  <si>
    <t xml:space="preserve">Projektelőkészítés költségei </t>
  </si>
  <si>
    <t>Költségkategória</t>
  </si>
  <si>
    <t>Költségtípus</t>
  </si>
  <si>
    <t>Költségelem</t>
  </si>
  <si>
    <t>Beruházáshoz kapcsolódó költségek</t>
  </si>
  <si>
    <t>Eszközbeszerzés költségei</t>
  </si>
  <si>
    <t>Bekerülési érték</t>
  </si>
  <si>
    <t>Immateriális javak beszerzésének költsége</t>
  </si>
  <si>
    <t>Szakmai megvalósításban közreműködő munkatársak költségei</t>
  </si>
  <si>
    <t xml:space="preserve">Szakmai megvalósításhoz kapcsolódó szolgáltatások költségei </t>
  </si>
  <si>
    <t>Egyéb szakértői szolgáltatás költségei</t>
  </si>
  <si>
    <t>Kötelezően előírt nyilvánosság biztosításának költsége</t>
  </si>
  <si>
    <t>Egyéb szolgáltatási költségek</t>
  </si>
  <si>
    <t>Szakmai megvalósításhoz kapcsolódó bérleti díj</t>
  </si>
  <si>
    <t>Szakmai megvalósításhoz kapcsolódó egyéb költségek</t>
  </si>
  <si>
    <t>Szakmai megvalósításhoz kapcsolódó személyi jellegű ráfordítás</t>
  </si>
  <si>
    <t xml:space="preserve">Projektmenedzsment költség </t>
  </si>
  <si>
    <t>Projektmenedzsment személyi jellegű ráfordítása</t>
  </si>
  <si>
    <t>Projektmenedzsmenthez kapcsolódó útiköltség, kiküldetési költség</t>
  </si>
  <si>
    <t>Projektmenedzsmenthez igénybevett szakértői szolgáltatás díja</t>
  </si>
  <si>
    <t>Egyéb projektmenedzsment költség</t>
  </si>
  <si>
    <t>Szakmai megvalósításhoz, célcsoport díjazásához kapcsolódó anyagköltség</t>
  </si>
  <si>
    <t>Általános (rezsi) költség</t>
  </si>
  <si>
    <t>Egyéb általános (rezsi) költség</t>
  </si>
  <si>
    <t>Adók, közterhek (ide nem értve a le nem vonható áfát)</t>
  </si>
  <si>
    <t>Tartalék</t>
  </si>
  <si>
    <t>Horizontális követelmények méréséhez és teljesítéséhez igénybe vett szolgáltatások díja</t>
  </si>
  <si>
    <t>Egyéb szakértői díjak, tanácsadási költségek</t>
  </si>
  <si>
    <t>Biztosítékok jogi, közjegyzői, bankköltségei</t>
  </si>
  <si>
    <t>Hatósági igazgatási, szolgáltatási díjak, illetékek</t>
  </si>
  <si>
    <t>Vagyonbiztosítás díja</t>
  </si>
  <si>
    <t>Szakmai megvalósításhoz kapcsolódó eszközök és immateriális javak bérlési költsége</t>
  </si>
  <si>
    <t>Munkabér</t>
  </si>
  <si>
    <t>Foglalkoztatást terhelő adók, járulékok</t>
  </si>
  <si>
    <t>Személyi jellegű egyéb kifizetések</t>
  </si>
  <si>
    <t>Szakmai megvalósításhoz kapcsolódó útiköltség, kiküldetési költség</t>
  </si>
  <si>
    <t>Munkaköri alkalmasság vizsgálati díja</t>
  </si>
  <si>
    <t>Utazási költség</t>
  </si>
  <si>
    <t>Helyi közlekedés költségei</t>
  </si>
  <si>
    <t>Napidíj</t>
  </si>
  <si>
    <t>Projektmenedzsmenthez kapcsolódó anyag és kis értékű eszközök költsége</t>
  </si>
  <si>
    <t>Kommunikációs és postaforgalmi szolgáltatások költsége</t>
  </si>
  <si>
    <t>Közüzemi szolgáltatások költsége</t>
  </si>
  <si>
    <t>Bankszámla nyitás és vezetés költsége (ide értve a tranzakciós díjat is) – amennyiben a támogatás fogadására és kezelésére elkülönített számlán kerül nyitásra</t>
  </si>
  <si>
    <t>Dokumentációs és archiválási költség</t>
  </si>
  <si>
    <t>Vállalat-irányítási tevékenységek</t>
  </si>
  <si>
    <t>ElőzetesTanulmányok</t>
  </si>
  <si>
    <t>Eszközbeszerzés</t>
  </si>
  <si>
    <t>ImmateriálisJavak</t>
  </si>
  <si>
    <t>EgyébSzolgáltatásiKöltségek</t>
  </si>
  <si>
    <t>Anyagköltség</t>
  </si>
  <si>
    <t>ÁltalánosKtg</t>
  </si>
  <si>
    <t>Adók</t>
  </si>
  <si>
    <t>Költségelemek</t>
  </si>
  <si>
    <t>Előzetes tanulmányok, engedélyezési dokumentumok költség</t>
  </si>
  <si>
    <t>Nettó egységár</t>
  </si>
  <si>
    <t>Nettó egységárra jutó áfa</t>
  </si>
  <si>
    <t>Mennyiség</t>
  </si>
  <si>
    <t>Nettó költség</t>
  </si>
  <si>
    <t>Bruttó költség</t>
  </si>
  <si>
    <t>Elszámolható költség</t>
  </si>
  <si>
    <t>Nem elszámolható költség</t>
  </si>
  <si>
    <t>Támogatási százalék</t>
  </si>
  <si>
    <t>Támogatási összeg</t>
  </si>
  <si>
    <t>Beszerzés</t>
  </si>
  <si>
    <t>Részletezés (max. 2000 karakter)</t>
  </si>
  <si>
    <t>Mennyiségi egység</t>
  </si>
  <si>
    <t xml:space="preserve">Pályázó neve: </t>
  </si>
  <si>
    <t xml:space="preserve">Pályázat címe: </t>
  </si>
  <si>
    <t>Pályázat azonosító száma:</t>
  </si>
  <si>
    <t>EgyébSzakértőiSzolgáltatásKöltségei</t>
  </si>
  <si>
    <t>KötelezőNyilvánosságKöltsége</t>
  </si>
  <si>
    <t>SzakmaiBérletiDíj</t>
  </si>
  <si>
    <t>SzakmaiEgyébKöltségek</t>
  </si>
  <si>
    <t>PrMSzemélyiJellRáfordítása</t>
  </si>
  <si>
    <t>PrMÚtiKöltség</t>
  </si>
  <si>
    <t>PrMSzolgDíja</t>
  </si>
  <si>
    <t>EgyébPrKöltség</t>
  </si>
  <si>
    <t>ÖSSZESEN</t>
  </si>
  <si>
    <t>Utófinanszírozás</t>
  </si>
  <si>
    <t>Szállítói finanszírozás</t>
  </si>
  <si>
    <t>Beszerzés típusa</t>
  </si>
  <si>
    <t>Saját teljesítés</t>
  </si>
  <si>
    <t>Közbeszerzés</t>
  </si>
  <si>
    <t>Finanszírozási mód</t>
  </si>
  <si>
    <t>Állami támogatás kategória</t>
  </si>
  <si>
    <t>Nem minősül állami támogatásnak</t>
  </si>
  <si>
    <t>Kultúrát és kulturális örökség megőrzését előmozdító támogatás</t>
  </si>
  <si>
    <t>Helyi infrastruktúra fejlesztéséhez nyújtott beruházási támogatás</t>
  </si>
  <si>
    <t>Sportlétesítményhez és multifunkcionális szabadidős létesítményhez nyújtott beruházási támogatás</t>
  </si>
  <si>
    <t>Regionális beruházási támogatás</t>
  </si>
  <si>
    <t>Csekély összegű támogatás</t>
  </si>
  <si>
    <t>Pályázó neve:</t>
  </si>
  <si>
    <t>Főkedvezményezett vagy Konzorciumi Partner neve</t>
  </si>
  <si>
    <t>Pályázat címe:</t>
  </si>
  <si>
    <t>A Támogatási kérelemben projektcímként megadott cím</t>
  </si>
  <si>
    <t>A támogatási kérelem benyújtásáig a Felhívás kódszámát szükséges megadni. Pl. TOP-7.1.1-16-2016-00065-2/A</t>
  </si>
  <si>
    <t>Teljes költség</t>
  </si>
  <si>
    <t>Támogatás</t>
  </si>
  <si>
    <t>Összesen</t>
  </si>
  <si>
    <t>Projektmenedzsmenthez kapcsolódó iroda, eszköz és immateriális javak bérleti költsége</t>
  </si>
  <si>
    <t>Költségkorlátok vizsgálata</t>
  </si>
  <si>
    <t>Projektmenedzsment</t>
  </si>
  <si>
    <t>Tájékoztatás, nyilvánosság biztosítás</t>
  </si>
  <si>
    <t>A költségvetés megfelel a Felhívásban szerepeltetett korlátoknak?</t>
  </si>
  <si>
    <t>Támogatás összesen</t>
  </si>
  <si>
    <t>Költség-arány</t>
  </si>
  <si>
    <t>Költségvetés_részletes_Partner…  c. munkalap</t>
  </si>
  <si>
    <t>A Költségvetés_részletes_Partner1 munkalapon szükséges megadni a Pályázó nevét, Pályázat címét, és a Pályázat azonosítószámát. A Költségvetés_részletes_Partner… további munkalapjain a Pályázó neve kitöltendő, a pályázat címe és azonosítószáma a Partner1 nevű munkalapról automatikusan átmásolódik.</t>
  </si>
  <si>
    <t>Kitöltési Útmutató</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</si>
  <si>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</si>
  <si>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</si>
  <si>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</si>
  <si>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</si>
  <si>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</si>
  <si>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A termékből, szolgáltatásból a projekthez szükséges mennyiség</t>
  </si>
  <si>
    <t>PL. hónap, db, Ft/fő/hó, stb.</t>
  </si>
  <si>
    <t>Nettó költség
Bruttó költség</t>
  </si>
  <si>
    <t>Automatikusan számolódik a megadott adatok alapján.</t>
  </si>
  <si>
    <t>A bruttó költségnek azon része, amely a Felhívás szerint (5. fejezet) elszámolható költségnek minősül</t>
  </si>
  <si>
    <t>A pályázati felhívásban megadott támogatási intenzitás.
TOP-7.1.1-16-2016-00065-1/B esetén: 90%; minden további esetben 100%</t>
  </si>
  <si>
    <t>Finanszírozási mód
Beszerzés
Állami támogatási kategória</t>
  </si>
  <si>
    <t>Legördülő listából kiválasztandó.</t>
  </si>
  <si>
    <t>Részletezés</t>
  </si>
  <si>
    <t>Max. 2000 karakterben lényegretörően kifejtve, hogy az adott költség hogyan kapcsolódik a projekt szakmai tervvéhez, tevékenység(ei)hez.</t>
  </si>
  <si>
    <t>Költségvetés_Teljes</t>
  </si>
  <si>
    <t>Költségvetés_Teljes c. munkalap</t>
  </si>
  <si>
    <t>A munkalap a Partnerek költségvetésének megadását követően automatikusan kitöltődik.
A munkalap alján található a "Költségkorlátok vizsgálata" c. táblázat, melyben ellenőrizhető a Felhívásban megadott költségkorlátoknak való megfelelés.</t>
  </si>
  <si>
    <t>Költségvetés_részletes_Partner1</t>
  </si>
  <si>
    <t>Benyújtása kötelező</t>
  </si>
  <si>
    <t>Költségvetés_részletes_Partner…</t>
  </si>
  <si>
    <t>A konzorciumi partnerek számával azonos mennyiségben szükséges benyújtani, tekintettel arra, hogy minden Konzorciumi partnerre vonatkozóan ki kell tölteni a Partnerre vonatkozó költségvetést. Amennyiben a projekt nem konzorciumban valósul meg, csak a Költségvetés_részletes_Partner1 c. munkalap tartalma nyújtandó be.</t>
  </si>
  <si>
    <t>A támogatási kérelem benyújtása során nyomtatva és elektronikus formában az alábbi munkalapok benyújtása szükséges:</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</si>
  <si>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helyteles sorbeszúrás esetén az újonan beszúrt sor, nem adódik hozzá a beképletezett sorokhoz. Erre tekintettel kérjük, fokozott figyelemmel legyenek az új sorok beszúrásakor! </t>
  </si>
  <si>
    <t>Maximális mértéke az összes elszámolható költségre vetítve</t>
  </si>
  <si>
    <t>Célcsoport támogatásának költségei</t>
  </si>
  <si>
    <t>Célcsoport képzési költségei</t>
  </si>
  <si>
    <t>Célcsoport útiköltsége</t>
  </si>
  <si>
    <t>Képzéshez kapcsolódó költség</t>
  </si>
  <si>
    <t>SzakmaiMegvalSzemélyiJellRáfordítás</t>
  </si>
  <si>
    <t>Belföldi utazási, étkezési és szállásköltség</t>
  </si>
  <si>
    <t>cégszerű aláírás</t>
  </si>
  <si>
    <t>Szakmai megvalósításhoz kapcsolódó anyagköltség</t>
  </si>
  <si>
    <t>Szakmai Terv készítése vagy Szakmai tervet kiegészítő dokumentum készítése</t>
  </si>
  <si>
    <t>Műszaki tervek, kiviteli és tendertervek, ezek hatósági díja</t>
  </si>
  <si>
    <t>Egyéb projektelőkészítéshez kapcsolódó költség</t>
  </si>
  <si>
    <t>EgyébProjekelőkészítés</t>
  </si>
  <si>
    <t>Előkészítéshez kapcsolódó egyéb szakértői tanácsadás</t>
  </si>
  <si>
    <t xml:space="preserve">Építéshez kapcsolódó költségek </t>
  </si>
  <si>
    <t>Építés</t>
  </si>
  <si>
    <t>Műszaki ellenőri szolgáltatás költsége</t>
  </si>
  <si>
    <t>Egyéb műszaki jellegű szolgáltatások költsége</t>
  </si>
  <si>
    <t>MűszakiEllenőriSzolgáltatásKöltsége</t>
  </si>
  <si>
    <t>Egyéb mérnöki szakértői díjak</t>
  </si>
  <si>
    <t>Minőség-, környezet- és egyéb irányítási rendszerekhez kapcsolódó költségek</t>
  </si>
  <si>
    <t>EgyébMűszakiJellegűSzolgáltatásokKÖltsége</t>
  </si>
  <si>
    <t>Építés bekerülési értéke, vagy ezen belül átalakítás/bővítés/felújítás/beüzemelési költségek</t>
  </si>
  <si>
    <t>Projektelőkészítés költségei: Szakmai Terv készítése vagy Szakmai tervet kiegészítő dokumentum készítése</t>
  </si>
  <si>
    <t>Költségkategória / Költségtípus</t>
  </si>
  <si>
    <t>Műszaki ellenőri szolgáltatás</t>
  </si>
  <si>
    <t>PRSA</t>
  </si>
  <si>
    <t>PRÉG</t>
  </si>
  <si>
    <t>PRJA</t>
  </si>
  <si>
    <t>EGÉG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</si>
</sst>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quot;Szakmai tervre maximum &quot;0,000&quot; Ft számolható el.&quot;"/>
    <numFmt numFmtId="166" formatCode="&quot;Szakmai tervet kiegészítő dokumentumra maximum &quot;0,000&quot; Ft számolható el.&quot;"/>
  </numFmts>
  <fonts count="13" x14ac:knownFonts="1">
    <font>
      <sz val="11"/>
      <color theme="1"/>
      <name val="Calibri"/>
      <family val="2"/>
      <scheme val="minor"/>
    </font>
    <font>
      <sz val="10"/>
      <name val="Arial"/>
      <family val="2"/>
      <charset val="238"/>
    </font>
    <font>
      <sz val="8"/>
      <name val="Arial"/>
      <family val="2"/>
      <charset val="238"/>
    </font>
    <font>
      <sz val="11"/>
      <color theme="1"/>
      <name val="Calibri"/>
      <family val="2"/>
      <scheme val="minor"/>
    </font>
    <font>
      <b/>
      <sz val="11"/>
      <color theme="1"/>
      <name val="Calibri"/>
      <family val="2"/>
      <charset val="238"/>
      <scheme val="minor"/>
    </font>
    <font>
      <b/>
      <sz val="10"/>
      <color rgb="FF000000"/>
      <name val="Arial"/>
      <family val="2"/>
      <charset val="238"/>
    </font>
    <font>
      <sz val="10"/>
      <color rgb="FF000000"/>
      <name val="Arial"/>
      <family val="2"/>
      <charset val="238"/>
    </font>
    <font>
      <b/>
      <sz val="10"/>
      <color theme="1"/>
      <name val="Calibri"/>
      <family val="2"/>
      <charset val="238"/>
      <scheme val="minor"/>
    </font>
    <font>
      <sz val="11"/>
      <color rgb="FFFF0000"/>
      <name val="Calibri"/>
      <family val="2"/>
      <scheme val="minor"/>
    </font>
    <font>
      <b/>
      <sz val="11"/>
      <name val="Calibri"/>
      <family val="2"/>
      <charset val="238"/>
      <scheme val="minor"/>
    </font>
    <font>
      <sz val="11"/>
      <color theme="1"/>
      <name val="Calibri"/>
      <family val="2"/>
      <charset val="238"/>
      <scheme val="minor"/>
    </font>
    <font>
      <sz val="10"/>
      <color theme="1"/>
      <name val="Calibri"/>
      <family val="2"/>
      <scheme val="minor"/>
    </font>
    <font>
      <b/>
      <sz val="9"/>
      <color rgb="FF000000"/>
      <name val="Arial"/>
      <family val="2"/>
      <charset val="238"/>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111">
    <xf numFmtId="0" fontId="0" fillId="0" borderId="0" xfId="0"/>
    <xf numFmtId="0" fontId="0" fillId="2" borderId="0" xfId="0" applyFill="1"/>
    <xf numFmtId="0" fontId="0" fillId="0" borderId="0" xfId="0" applyAlignment="1">
      <alignment wrapText="1"/>
    </xf>
    <xf numFmtId="0" fontId="0" fillId="2" borderId="0" xfId="0" applyFill="1" applyAlignment="1">
      <alignment wrapText="1"/>
    </xf>
    <xf numFmtId="0" fontId="0" fillId="0" borderId="0" xfId="0" applyFill="1"/>
    <xf numFmtId="3" fontId="0" fillId="0" borderId="0" xfId="0" applyNumberFormat="1"/>
    <xf numFmtId="0" fontId="4" fillId="0" borderId="0" xfId="0" applyFont="1" applyAlignment="1">
      <alignment wrapText="1"/>
    </xf>
    <xf numFmtId="0" fontId="0" fillId="3" borderId="0" xfId="0" applyFill="1"/>
    <xf numFmtId="0" fontId="0" fillId="4" borderId="0" xfId="0" applyFill="1"/>
    <xf numFmtId="0" fontId="0" fillId="0" borderId="1" xfId="0" applyBorder="1" applyAlignment="1">
      <alignment wrapText="1"/>
    </xf>
    <xf numFmtId="3" fontId="0" fillId="0" borderId="1" xfId="0" applyNumberFormat="1" applyBorder="1"/>
    <xf numFmtId="0" fontId="0" fillId="0" borderId="1" xfId="0" applyBorder="1"/>
    <xf numFmtId="0" fontId="4" fillId="0" borderId="0" xfId="0" applyFont="1"/>
    <xf numFmtId="3" fontId="0" fillId="0" borderId="0" xfId="0" applyNumberFormat="1" applyAlignment="1">
      <alignment wrapText="1"/>
    </xf>
    <xf numFmtId="0" fontId="4" fillId="5" borderId="1" xfId="0" applyFont="1" applyFill="1" applyBorder="1" applyAlignment="1">
      <alignment wrapText="1"/>
    </xf>
    <xf numFmtId="3" fontId="4" fillId="5" borderId="1" xfId="0" applyNumberFormat="1" applyFont="1" applyFill="1" applyBorder="1"/>
    <xf numFmtId="0" fontId="5"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1" fillId="0" borderId="1" xfId="0" applyFont="1" applyBorder="1" applyAlignment="1">
      <alignment horizontal="justify" vertical="center" wrapText="1"/>
    </xf>
    <xf numFmtId="3" fontId="0" fillId="0" borderId="1" xfId="0" applyNumberFormat="1" applyBorder="1" applyAlignment="1">
      <alignment wrapText="1"/>
    </xf>
    <xf numFmtId="10" fontId="3" fillId="0" borderId="1" xfId="1" applyNumberFormat="1" applyFont="1" applyBorder="1" applyAlignment="1">
      <alignment vertical="center"/>
    </xf>
    <xf numFmtId="0" fontId="4" fillId="5" borderId="0" xfId="0" applyFont="1" applyFill="1" applyAlignment="1"/>
    <xf numFmtId="0" fontId="0" fillId="0" borderId="1" xfId="0" applyBorder="1" applyAlignment="1"/>
    <xf numFmtId="0" fontId="0" fillId="0" borderId="0" xfId="0" applyFill="1" applyProtection="1">
      <protection locked="0"/>
    </xf>
    <xf numFmtId="0" fontId="4" fillId="0" borderId="0" xfId="0" applyFont="1" applyAlignment="1" applyProtection="1">
      <alignment wrapText="1"/>
      <protection locked="0"/>
    </xf>
    <xf numFmtId="9" fontId="3" fillId="0" borderId="0" xfId="1" applyFont="1" applyFill="1" applyProtection="1">
      <protection locked="0"/>
    </xf>
    <xf numFmtId="0" fontId="0" fillId="0" borderId="0" xfId="0" applyProtection="1">
      <protection locked="0"/>
    </xf>
    <xf numFmtId="0" fontId="0" fillId="0" borderId="0" xfId="0" applyAlignment="1" applyProtection="1">
      <alignment wrapText="1"/>
      <protection locked="0"/>
    </xf>
    <xf numFmtId="0" fontId="7" fillId="0" borderId="1" xfId="0" applyFont="1" applyBorder="1" applyAlignment="1" applyProtection="1">
      <alignment horizontal="center" vertical="center" wrapText="1"/>
      <protection locked="0"/>
    </xf>
    <xf numFmtId="9" fontId="7" fillId="0" borderId="1" xfId="1"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wrapText="1"/>
      <protection locked="0"/>
    </xf>
    <xf numFmtId="3" fontId="0" fillId="0" borderId="1" xfId="0" applyNumberFormat="1" applyBorder="1" applyProtection="1">
      <protection locked="0"/>
    </xf>
    <xf numFmtId="0" fontId="0" fillId="0" borderId="1" xfId="0" applyBorder="1" applyProtection="1">
      <protection locked="0"/>
    </xf>
    <xf numFmtId="9" fontId="3" fillId="0" borderId="1" xfId="1" applyFont="1" applyBorder="1" applyProtection="1">
      <protection locked="0"/>
    </xf>
    <xf numFmtId="9" fontId="3" fillId="0" borderId="0" xfId="1" applyFont="1" applyProtection="1">
      <protection locked="0"/>
    </xf>
    <xf numFmtId="0" fontId="8" fillId="0" borderId="0" xfId="0" applyFont="1" applyFill="1" applyProtection="1"/>
    <xf numFmtId="0" fontId="0" fillId="0" borderId="0" xfId="0" applyFill="1" applyProtection="1"/>
    <xf numFmtId="0" fontId="7" fillId="5" borderId="1" xfId="0" applyFont="1" applyFill="1" applyBorder="1" applyAlignment="1" applyProtection="1">
      <alignment horizontal="center" vertical="center" wrapText="1"/>
    </xf>
    <xf numFmtId="3" fontId="4" fillId="2" borderId="1" xfId="0" applyNumberFormat="1" applyFont="1" applyFill="1" applyBorder="1" applyProtection="1"/>
    <xf numFmtId="3" fontId="0" fillId="5" borderId="1" xfId="0" applyNumberFormat="1" applyFill="1" applyBorder="1" applyProtection="1"/>
    <xf numFmtId="3" fontId="4" fillId="4" borderId="1" xfId="0" applyNumberFormat="1" applyFont="1" applyFill="1" applyBorder="1" applyProtection="1"/>
    <xf numFmtId="0" fontId="0" fillId="5" borderId="0" xfId="0" applyFill="1" applyProtection="1"/>
    <xf numFmtId="0" fontId="4" fillId="2" borderId="1" xfId="0" applyFont="1" applyFill="1" applyBorder="1" applyAlignment="1" applyProtection="1"/>
    <xf numFmtId="0" fontId="0" fillId="2" borderId="1" xfId="0" applyFill="1" applyBorder="1" applyAlignment="1" applyProtection="1">
      <alignment wrapText="1"/>
    </xf>
    <xf numFmtId="3" fontId="0" fillId="2" borderId="1" xfId="0" applyNumberFormat="1" applyFill="1" applyBorder="1" applyProtection="1"/>
    <xf numFmtId="0" fontId="0" fillId="2" borderId="1" xfId="0" applyFill="1" applyBorder="1" applyProtection="1"/>
    <xf numFmtId="0" fontId="0" fillId="2" borderId="0" xfId="0" applyFill="1" applyProtection="1"/>
    <xf numFmtId="0" fontId="4" fillId="2" borderId="1" xfId="0" applyFont="1" applyFill="1" applyBorder="1" applyAlignment="1" applyProtection="1">
      <alignment wrapText="1"/>
    </xf>
    <xf numFmtId="9" fontId="4" fillId="2" borderId="1" xfId="1" applyFont="1" applyFill="1" applyBorder="1" applyProtection="1"/>
    <xf numFmtId="0" fontId="9" fillId="4" borderId="1" xfId="0" applyFont="1" applyFill="1" applyBorder="1" applyAlignment="1" applyProtection="1">
      <alignment wrapText="1"/>
    </xf>
    <xf numFmtId="0" fontId="0" fillId="4" borderId="1" xfId="0" applyFill="1" applyBorder="1" applyAlignment="1" applyProtection="1">
      <alignment wrapText="1"/>
    </xf>
    <xf numFmtId="0" fontId="0" fillId="4" borderId="1" xfId="0" applyFill="1" applyBorder="1" applyProtection="1"/>
    <xf numFmtId="0" fontId="0" fillId="4" borderId="0" xfId="0" applyFill="1" applyProtection="1"/>
    <xf numFmtId="164" fontId="0" fillId="0" borderId="0" xfId="0" applyNumberFormat="1"/>
    <xf numFmtId="0" fontId="0" fillId="6" borderId="0" xfId="0" applyFill="1"/>
    <xf numFmtId="0" fontId="4" fillId="0" borderId="0" xfId="0" applyFont="1" applyAlignment="1">
      <alignment horizontal="center"/>
    </xf>
    <xf numFmtId="0" fontId="0" fillId="6" borderId="0" xfId="0" applyFill="1" applyAlignment="1">
      <alignment wrapText="1"/>
    </xf>
    <xf numFmtId="0" fontId="0" fillId="0" borderId="0" xfId="0" applyAlignment="1" applyProtection="1">
      <alignment wrapText="1"/>
      <protection locked="0"/>
    </xf>
    <xf numFmtId="3" fontId="0" fillId="0" borderId="2" xfId="0" applyNumberFormat="1" applyBorder="1" applyAlignment="1">
      <alignment horizontal="right" vertical="center"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10" fillId="0" borderId="1" xfId="0" applyNumberFormat="1" applyFont="1" applyFill="1" applyBorder="1"/>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5" borderId="3" xfId="0" applyFill="1" applyBorder="1" applyAlignment="1">
      <alignment wrapText="1"/>
    </xf>
    <xf numFmtId="0" fontId="0" fillId="5" borderId="4" xfId="0" applyFill="1" applyBorder="1" applyAlignment="1">
      <alignment wrapText="1"/>
    </xf>
    <xf numFmtId="0" fontId="0" fillId="0" borderId="5" xfId="0" applyBorder="1" applyAlignment="1">
      <alignment horizontal="left" vertical="top"/>
    </xf>
    <xf numFmtId="0" fontId="0" fillId="0" borderId="2" xfId="0" applyBorder="1" applyAlignment="1">
      <alignment horizontal="left" vertical="top"/>
    </xf>
    <xf numFmtId="0" fontId="0" fillId="0" borderId="1" xfId="0" applyBorder="1" applyAlignment="1">
      <alignment horizontal="left" wrapText="1"/>
    </xf>
    <xf numFmtId="0" fontId="4" fillId="0" borderId="0" xfId="0" applyFont="1" applyAlignment="1">
      <alignment horizontal="center" vertical="center"/>
    </xf>
    <xf numFmtId="0" fontId="0" fillId="5" borderId="3" xfId="0" applyFill="1" applyBorder="1"/>
    <xf numFmtId="0" fontId="0" fillId="5" borderId="4" xfId="0" applyFill="1" applyBorder="1"/>
    <xf numFmtId="0" fontId="0" fillId="0" borderId="3" xfId="0" applyBorder="1" applyAlignment="1">
      <alignment wrapText="1"/>
    </xf>
    <xf numFmtId="0" fontId="0" fillId="0" borderId="4" xfId="0" applyBorder="1"/>
    <xf numFmtId="0" fontId="0" fillId="0" borderId="0" xfId="0" applyAlignment="1" applyProtection="1">
      <alignment wrapText="1"/>
      <protection locked="0"/>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3" fontId="4" fillId="0" borderId="1" xfId="0" applyNumberFormat="1" applyFont="1" applyBorder="1" applyAlignment="1">
      <alignment horizontal="center"/>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3" fontId="0" fillId="0" borderId="5" xfId="0" applyNumberFormat="1" applyBorder="1" applyAlignment="1">
      <alignment horizontal="right" vertical="center" wrapText="1"/>
    </xf>
    <xf numFmtId="3" fontId="0" fillId="0" borderId="2" xfId="0" applyNumberFormat="1" applyBorder="1" applyAlignment="1">
      <alignment horizontal="right" vertical="center" wrapText="1"/>
    </xf>
    <xf numFmtId="9" fontId="3" fillId="0" borderId="5" xfId="1" applyFont="1" applyBorder="1" applyAlignment="1">
      <alignment horizontal="center" vertical="center"/>
    </xf>
    <xf numFmtId="9" fontId="3" fillId="0" borderId="2" xfId="1" applyFont="1" applyBorder="1" applyAlignment="1">
      <alignment horizontal="center" vertical="center"/>
    </xf>
    <xf numFmtId="0" fontId="4" fillId="5" borderId="1" xfId="0" applyFont="1" applyFill="1" applyBorder="1" applyAlignment="1">
      <alignment horizontal="center" wrapText="1"/>
    </xf>
    <xf numFmtId="0" fontId="4" fillId="5" borderId="6" xfId="0" applyFont="1" applyFill="1" applyBorder="1" applyAlignment="1">
      <alignment horizontal="center" wrapText="1"/>
    </xf>
    <xf numFmtId="0" fontId="4" fillId="5" borderId="1" xfId="0" applyFont="1" applyFill="1" applyBorder="1" applyAlignment="1">
      <alignment horizontal="left" vertical="top" wrapText="1"/>
    </xf>
    <xf numFmtId="3" fontId="0" fillId="0" borderId="1" xfId="0" applyNumberFormat="1" applyBorder="1" applyAlignment="1">
      <alignment horizont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7" xfId="0" applyNumberFormat="1" applyBorder="1" applyAlignment="1">
      <alignment horizontal="center"/>
    </xf>
    <xf numFmtId="0" fontId="5" fillId="0" borderId="1" xfId="0" applyFont="1" applyBorder="1" applyAlignment="1">
      <alignment horizontal="center" vertical="center" wrapText="1"/>
    </xf>
    <xf numFmtId="165" fontId="2" fillId="0" borderId="1" xfId="1" applyNumberFormat="1" applyFont="1" applyFill="1" applyBorder="1" applyAlignment="1">
      <alignment horizontal="center" vertical="center" wrapText="1"/>
    </xf>
    <xf numFmtId="166" fontId="2" fillId="0" borderId="1" xfId="1" applyNumberFormat="1" applyFont="1" applyFill="1" applyBorder="1" applyAlignment="1">
      <alignment horizontal="center" vertical="center" wrapText="1"/>
    </xf>
    <xf numFmtId="10" fontId="1" fillId="0" borderId="1" xfId="1" applyNumberFormat="1" applyFont="1" applyBorder="1" applyAlignment="1">
      <alignment horizontal="center" vertical="center" wrapText="1"/>
    </xf>
    <xf numFmtId="10" fontId="1" fillId="0" borderId="3" xfId="1" applyNumberFormat="1" applyFont="1" applyBorder="1" applyAlignment="1">
      <alignment horizontal="center" vertical="center" wrapText="1"/>
    </xf>
    <xf numFmtId="10" fontId="1" fillId="0" borderId="4" xfId="1" applyNumberFormat="1" applyFont="1" applyBorder="1" applyAlignment="1">
      <alignment horizontal="center" vertical="center" wrapText="1"/>
    </xf>
    <xf numFmtId="3" fontId="11" fillId="0" borderId="8" xfId="0" applyNumberFormat="1" applyFont="1" applyBorder="1" applyAlignment="1">
      <alignment horizontal="center" vertical="center" wrapText="1"/>
    </xf>
    <xf numFmtId="3" fontId="11" fillId="0" borderId="9" xfId="0"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12" fillId="0" borderId="1" xfId="0" applyFont="1" applyBorder="1" applyAlignment="1">
      <alignment horizontal="center" vertical="center" wrapText="1"/>
    </xf>
    <xf numFmtId="3" fontId="0" fillId="0" borderId="6" xfId="0" applyNumberFormat="1" applyBorder="1" applyAlignment="1">
      <alignment horizontal="center"/>
    </xf>
    <xf numFmtId="0" fontId="10" fillId="4" borderId="0" xfId="0" applyFont="1" applyFill="1" applyBorder="1" applyAlignment="1">
      <alignment horizontal="left" vertical="top"/>
    </xf>
    <xf numFmtId="0" fontId="0" fillId="4" borderId="0" xfId="0" applyFill="1" applyBorder="1" applyAlignment="1">
      <alignment horizontal="left" vertical="top"/>
    </xf>
  </cellXfs>
  <cellStyles count="2">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workbookViewId="0">
      <selection activeCell="B9" sqref="B9"/>
    </sheetView>
  </sheetViews>
  <sheetFormatPr defaultRowHeight="15" x14ac:dyDescent="0.25"/>
  <cols>
    <col min="1" max="1" width="30.140625" customWidth="1"/>
    <col min="2" max="2" width="72" style="2" customWidth="1"/>
  </cols>
  <sheetData>
    <row r="1" spans="1:2" ht="30.75" customHeight="1" x14ac:dyDescent="0.25">
      <c r="A1" s="75" t="s">
        <v>109</v>
      </c>
      <c r="B1" s="75"/>
    </row>
    <row r="2" spans="1:2" x14ac:dyDescent="0.25">
      <c r="A2" s="21" t="s">
        <v>107</v>
      </c>
      <c r="B2" s="21"/>
    </row>
    <row r="3" spans="1:2" ht="44.25" customHeight="1" x14ac:dyDescent="0.25">
      <c r="A3" s="74" t="s">
        <v>108</v>
      </c>
      <c r="B3" s="74"/>
    </row>
    <row r="4" spans="1:2" x14ac:dyDescent="0.25">
      <c r="A4" s="11" t="s">
        <v>92</v>
      </c>
      <c r="B4" s="9" t="s">
        <v>93</v>
      </c>
    </row>
    <row r="5" spans="1:2" x14ac:dyDescent="0.25">
      <c r="A5" s="11" t="s">
        <v>94</v>
      </c>
      <c r="B5" s="9" t="s">
        <v>95</v>
      </c>
    </row>
    <row r="6" spans="1:2" ht="30" x14ac:dyDescent="0.25">
      <c r="A6" s="11" t="s">
        <v>69</v>
      </c>
      <c r="B6" s="9" t="s">
        <v>96</v>
      </c>
    </row>
    <row r="7" spans="1:2" x14ac:dyDescent="0.25">
      <c r="A7" s="11" t="s">
        <v>110</v>
      </c>
      <c r="B7" s="9" t="s">
        <v>111</v>
      </c>
    </row>
    <row r="8" spans="1:2" x14ac:dyDescent="0.25">
      <c r="A8" s="72" t="s">
        <v>112</v>
      </c>
      <c r="B8" s="9" t="s">
        <v>111</v>
      </c>
    </row>
    <row r="9" spans="1:2" ht="105" x14ac:dyDescent="0.25">
      <c r="A9" s="73"/>
      <c r="B9" s="9" t="s">
        <v>133</v>
      </c>
    </row>
    <row r="10" spans="1:2" ht="30" x14ac:dyDescent="0.25">
      <c r="A10" s="9" t="s">
        <v>113</v>
      </c>
      <c r="B10" s="9" t="s">
        <v>114</v>
      </c>
    </row>
    <row r="11" spans="1:2" x14ac:dyDescent="0.25">
      <c r="A11" s="11" t="s">
        <v>57</v>
      </c>
      <c r="B11" s="9" t="s">
        <v>115</v>
      </c>
    </row>
    <row r="12" spans="1:2" x14ac:dyDescent="0.25">
      <c r="A12" s="11" t="s">
        <v>66</v>
      </c>
      <c r="B12" s="9" t="s">
        <v>116</v>
      </c>
    </row>
    <row r="13" spans="1:2" ht="30" x14ac:dyDescent="0.25">
      <c r="A13" s="9" t="s">
        <v>117</v>
      </c>
      <c r="B13" s="9" t="s">
        <v>118</v>
      </c>
    </row>
    <row r="14" spans="1:2" ht="30" x14ac:dyDescent="0.25">
      <c r="A14" s="11" t="s">
        <v>60</v>
      </c>
      <c r="B14" s="9" t="s">
        <v>119</v>
      </c>
    </row>
    <row r="15" spans="1:2" x14ac:dyDescent="0.25">
      <c r="A15" s="11" t="s">
        <v>61</v>
      </c>
      <c r="B15" s="9" t="s">
        <v>118</v>
      </c>
    </row>
    <row r="16" spans="1:2" ht="30" x14ac:dyDescent="0.25">
      <c r="A16" s="11" t="s">
        <v>62</v>
      </c>
      <c r="B16" s="9" t="s">
        <v>120</v>
      </c>
    </row>
    <row r="17" spans="1:2" x14ac:dyDescent="0.25">
      <c r="A17" s="11" t="s">
        <v>63</v>
      </c>
      <c r="B17" s="9" t="s">
        <v>118</v>
      </c>
    </row>
    <row r="18" spans="1:2" ht="45" x14ac:dyDescent="0.25">
      <c r="A18" s="9" t="s">
        <v>121</v>
      </c>
      <c r="B18" s="9" t="s">
        <v>122</v>
      </c>
    </row>
    <row r="19" spans="1:2" ht="30" x14ac:dyDescent="0.25">
      <c r="A19" s="11" t="s">
        <v>123</v>
      </c>
      <c r="B19" s="9" t="s">
        <v>124</v>
      </c>
    </row>
    <row r="21" spans="1:2" x14ac:dyDescent="0.25">
      <c r="A21" s="76" t="s">
        <v>126</v>
      </c>
      <c r="B21" s="77"/>
    </row>
    <row r="22" spans="1:2" ht="45.75" customHeight="1" x14ac:dyDescent="0.25">
      <c r="A22" s="78" t="s">
        <v>127</v>
      </c>
      <c r="B22" s="79"/>
    </row>
    <row r="24" spans="1:2" ht="31.5" customHeight="1" x14ac:dyDescent="0.25">
      <c r="A24" s="70" t="s">
        <v>132</v>
      </c>
      <c r="B24" s="71"/>
    </row>
    <row r="25" spans="1:2" x14ac:dyDescent="0.25">
      <c r="A25" s="22" t="s">
        <v>128</v>
      </c>
      <c r="B25" s="22" t="s">
        <v>129</v>
      </c>
    </row>
    <row r="26" spans="1:2" ht="75" x14ac:dyDescent="0.25">
      <c r="A26" s="22" t="s">
        <v>130</v>
      </c>
      <c r="B26" s="9" t="s">
        <v>131</v>
      </c>
    </row>
    <row r="27" spans="1:2" x14ac:dyDescent="0.25">
      <c r="A27" s="22" t="s">
        <v>125</v>
      </c>
      <c r="B27" s="22" t="s">
        <v>129</v>
      </c>
    </row>
  </sheetData>
  <mergeCells count="6">
    <mergeCell ref="A24:B24"/>
    <mergeCell ref="A8:A9"/>
    <mergeCell ref="A3:B3"/>
    <mergeCell ref="A1:B1"/>
    <mergeCell ref="A21:B21"/>
    <mergeCell ref="A22:B22"/>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zoomScaleNormal="100" workbookViewId="0">
      <selection activeCell="B29" sqref="B29"/>
    </sheetView>
  </sheetViews>
  <sheetFormatPr defaultRowHeight="15" x14ac:dyDescent="0.25"/>
  <cols>
    <col min="1" max="1" width="25.7109375" style="27" customWidth="1"/>
    <col min="2" max="2" width="11.85546875" style="27" bestFit="1" customWidth="1"/>
    <col min="3" max="3" width="12.140625" style="26" bestFit="1" customWidth="1"/>
    <col min="4" max="5" width="9.140625" style="26"/>
    <col min="6" max="6" width="9.5703125" style="26" customWidth="1"/>
    <col min="7" max="8" width="9.140625" style="43"/>
    <col min="9" max="9" width="9.140625" style="26"/>
    <col min="10" max="10" width="9.140625" style="43"/>
    <col min="11" max="11" width="9.140625" style="36"/>
    <col min="12" max="12" width="9.140625" style="43"/>
    <col min="13" max="15" width="9.140625" style="26"/>
    <col min="16" max="16" width="27.85546875" style="27" customWidth="1"/>
    <col min="17" max="16384" width="9.140625" style="26"/>
  </cols>
  <sheetData>
    <row r="1" spans="1:16" x14ac:dyDescent="0.25">
      <c r="A1" s="24" t="s">
        <v>68</v>
      </c>
      <c r="B1" s="80"/>
      <c r="C1" s="80"/>
      <c r="D1" s="80"/>
      <c r="E1" s="80"/>
      <c r="F1" s="80"/>
      <c r="G1" s="37" t="str">
        <f>IF(B1="","KÖTELEZŐEN KITÖLTENDŐ!","")</f>
        <v>KÖTELEZŐEN KITÖLTENDŐ!</v>
      </c>
      <c r="H1" s="38"/>
      <c r="I1" s="23"/>
      <c r="J1" s="38"/>
      <c r="K1" s="25"/>
      <c r="L1" s="38"/>
    </row>
    <row r="2" spans="1:16" x14ac:dyDescent="0.25">
      <c r="A2" s="24" t="s">
        <v>69</v>
      </c>
      <c r="B2" s="80"/>
      <c r="C2" s="80"/>
      <c r="D2" s="80"/>
      <c r="E2" s="80"/>
      <c r="F2" s="80"/>
      <c r="G2" s="37" t="str">
        <f>IF(B2="","KÖTELEZŐEN KITÖLTENDŐ!","")</f>
        <v>KÖTELEZŐEN KITÖLTENDŐ!</v>
      </c>
      <c r="H2" s="38"/>
      <c r="I2" s="23"/>
      <c r="J2" s="38"/>
      <c r="K2" s="25"/>
      <c r="L2" s="38"/>
    </row>
    <row r="3" spans="1:16" x14ac:dyDescent="0.25">
      <c r="A3" s="24" t="s">
        <v>67</v>
      </c>
      <c r="B3" s="80"/>
      <c r="C3" s="80"/>
      <c r="D3" s="80"/>
      <c r="E3" s="80"/>
      <c r="F3" s="80"/>
      <c r="G3" s="37" t="str">
        <f>IF(B3="","KÖTELEZŐEN KITÖLTENDŐ!","")</f>
        <v>KÖTELEZŐEN KITÖLTENDŐ!</v>
      </c>
      <c r="H3" s="38"/>
      <c r="I3" s="23"/>
      <c r="J3" s="38"/>
      <c r="K3" s="25"/>
      <c r="L3" s="38"/>
    </row>
    <row r="4" spans="1:16" x14ac:dyDescent="0.25">
      <c r="G4" s="38"/>
      <c r="H4" s="38"/>
      <c r="I4" s="23"/>
      <c r="J4" s="38"/>
      <c r="K4" s="25"/>
      <c r="L4" s="38"/>
    </row>
    <row r="5" spans="1:16" s="31" customFormat="1" ht="60.75" customHeight="1" x14ac:dyDescent="0.25">
      <c r="A5" s="28" t="s">
        <v>2</v>
      </c>
      <c r="B5" s="28" t="s">
        <v>3</v>
      </c>
      <c r="C5" s="28" t="s">
        <v>55</v>
      </c>
      <c r="D5" s="28" t="s">
        <v>56</v>
      </c>
      <c r="E5" s="28" t="s">
        <v>57</v>
      </c>
      <c r="F5" s="28" t="s">
        <v>66</v>
      </c>
      <c r="G5" s="39" t="s">
        <v>58</v>
      </c>
      <c r="H5" s="39" t="s">
        <v>59</v>
      </c>
      <c r="I5" s="28" t="s">
        <v>60</v>
      </c>
      <c r="J5" s="39" t="s">
        <v>61</v>
      </c>
      <c r="K5" s="29" t="s">
        <v>62</v>
      </c>
      <c r="L5" s="39" t="s">
        <v>63</v>
      </c>
      <c r="M5" s="30" t="s">
        <v>84</v>
      </c>
      <c r="N5" s="30" t="s">
        <v>64</v>
      </c>
      <c r="O5" s="30" t="s">
        <v>85</v>
      </c>
      <c r="P5" s="28" t="s">
        <v>65</v>
      </c>
    </row>
    <row r="6" spans="1:16" s="48" customFormat="1" x14ac:dyDescent="0.25">
      <c r="A6" s="44" t="s">
        <v>0</v>
      </c>
      <c r="B6" s="45"/>
      <c r="C6" s="46"/>
      <c r="D6" s="46"/>
      <c r="E6" s="46"/>
      <c r="F6" s="47"/>
      <c r="G6" s="40">
        <f>SUM(G7:G24)</f>
        <v>0</v>
      </c>
      <c r="H6" s="40">
        <f>SUM(H7:H24)</f>
        <v>0</v>
      </c>
      <c r="I6" s="40">
        <f>SUM(I7:I24)</f>
        <v>0</v>
      </c>
      <c r="J6" s="40">
        <f>SUM(J7:J24)</f>
        <v>0</v>
      </c>
      <c r="K6" s="40"/>
      <c r="L6" s="40">
        <f>SUM(L7:L24)</f>
        <v>0</v>
      </c>
      <c r="M6" s="47"/>
      <c r="N6" s="47"/>
      <c r="O6" s="47"/>
      <c r="P6" s="45"/>
    </row>
    <row r="7" spans="1:16" x14ac:dyDescent="0.25">
      <c r="A7" s="32"/>
      <c r="B7" s="32"/>
      <c r="C7" s="33"/>
      <c r="D7" s="33"/>
      <c r="E7" s="33"/>
      <c r="F7" s="34"/>
      <c r="G7" s="41">
        <f>C7*E7</f>
        <v>0</v>
      </c>
      <c r="H7" s="41">
        <f>(C7+D7)*E7</f>
        <v>0</v>
      </c>
      <c r="I7" s="33"/>
      <c r="J7" s="41">
        <f>H7-I7</f>
        <v>0</v>
      </c>
      <c r="K7" s="35"/>
      <c r="L7" s="41">
        <f>ROUND(I7*K7,6)</f>
        <v>0</v>
      </c>
      <c r="M7" s="34"/>
      <c r="N7" s="34"/>
      <c r="O7" s="34"/>
      <c r="P7" s="32"/>
    </row>
    <row r="8" spans="1:16" x14ac:dyDescent="0.25">
      <c r="A8" s="32"/>
      <c r="B8" s="32"/>
      <c r="C8" s="33"/>
      <c r="D8" s="33"/>
      <c r="E8" s="33"/>
      <c r="F8" s="34"/>
      <c r="G8" s="41">
        <f t="shared" ref="G8:G15" si="0">C8*E8</f>
        <v>0</v>
      </c>
      <c r="H8" s="41">
        <f t="shared" ref="H8:H15" si="1">(C8+D8)*E8</f>
        <v>0</v>
      </c>
      <c r="I8" s="33"/>
      <c r="J8" s="41">
        <f t="shared" ref="J8:J15" si="2">H8-I8</f>
        <v>0</v>
      </c>
      <c r="K8" s="35"/>
      <c r="L8" s="41">
        <f t="shared" ref="L8:L24" si="3">ROUND(I8*K8,6)</f>
        <v>0</v>
      </c>
      <c r="M8" s="34"/>
      <c r="N8" s="34"/>
      <c r="O8" s="34"/>
      <c r="P8" s="32"/>
    </row>
    <row r="9" spans="1:16" x14ac:dyDescent="0.25">
      <c r="A9" s="32"/>
      <c r="B9" s="32"/>
      <c r="C9" s="33"/>
      <c r="D9" s="33"/>
      <c r="E9" s="33"/>
      <c r="F9" s="34"/>
      <c r="G9" s="41">
        <f t="shared" si="0"/>
        <v>0</v>
      </c>
      <c r="H9" s="41">
        <f t="shared" si="1"/>
        <v>0</v>
      </c>
      <c r="I9" s="33"/>
      <c r="J9" s="41">
        <f t="shared" si="2"/>
        <v>0</v>
      </c>
      <c r="K9" s="35"/>
      <c r="L9" s="41">
        <f t="shared" si="3"/>
        <v>0</v>
      </c>
      <c r="M9" s="34"/>
      <c r="N9" s="34"/>
      <c r="O9" s="34"/>
      <c r="P9" s="32"/>
    </row>
    <row r="10" spans="1:16" x14ac:dyDescent="0.25">
      <c r="A10" s="32"/>
      <c r="B10" s="32"/>
      <c r="C10" s="33"/>
      <c r="D10" s="33"/>
      <c r="E10" s="33"/>
      <c r="F10" s="34"/>
      <c r="G10" s="41">
        <f t="shared" si="0"/>
        <v>0</v>
      </c>
      <c r="H10" s="41">
        <f t="shared" si="1"/>
        <v>0</v>
      </c>
      <c r="I10" s="33"/>
      <c r="J10" s="41">
        <f t="shared" si="2"/>
        <v>0</v>
      </c>
      <c r="K10" s="35"/>
      <c r="L10" s="41">
        <f t="shared" si="3"/>
        <v>0</v>
      </c>
      <c r="M10" s="34"/>
      <c r="N10" s="34"/>
      <c r="O10" s="34"/>
      <c r="P10" s="32"/>
    </row>
    <row r="11" spans="1:16" x14ac:dyDescent="0.25">
      <c r="A11" s="32"/>
      <c r="B11" s="32"/>
      <c r="C11" s="33"/>
      <c r="D11" s="33"/>
      <c r="E11" s="33"/>
      <c r="F11" s="34"/>
      <c r="G11" s="41">
        <f t="shared" si="0"/>
        <v>0</v>
      </c>
      <c r="H11" s="41">
        <f t="shared" si="1"/>
        <v>0</v>
      </c>
      <c r="I11" s="33"/>
      <c r="J11" s="41">
        <f t="shared" si="2"/>
        <v>0</v>
      </c>
      <c r="K11" s="35"/>
      <c r="L11" s="41">
        <f t="shared" si="3"/>
        <v>0</v>
      </c>
      <c r="M11" s="34"/>
      <c r="N11" s="34"/>
      <c r="O11" s="34"/>
      <c r="P11" s="32"/>
    </row>
    <row r="12" spans="1:16" hidden="1" x14ac:dyDescent="0.25">
      <c r="A12" s="32"/>
      <c r="B12" s="32"/>
      <c r="C12" s="33"/>
      <c r="D12" s="33"/>
      <c r="E12" s="33"/>
      <c r="F12" s="34"/>
      <c r="G12" s="41">
        <f t="shared" si="0"/>
        <v>0</v>
      </c>
      <c r="H12" s="41">
        <f t="shared" si="1"/>
        <v>0</v>
      </c>
      <c r="I12" s="33"/>
      <c r="J12" s="41">
        <f t="shared" si="2"/>
        <v>0</v>
      </c>
      <c r="K12" s="35"/>
      <c r="L12" s="41">
        <f t="shared" si="3"/>
        <v>0</v>
      </c>
      <c r="M12" s="34"/>
      <c r="N12" s="34"/>
      <c r="O12" s="34"/>
      <c r="P12" s="32"/>
    </row>
    <row r="13" spans="1:16" hidden="1" x14ac:dyDescent="0.25">
      <c r="A13" s="32"/>
      <c r="B13" s="32"/>
      <c r="C13" s="33"/>
      <c r="D13" s="33"/>
      <c r="E13" s="33"/>
      <c r="F13" s="34"/>
      <c r="G13" s="41">
        <f t="shared" si="0"/>
        <v>0</v>
      </c>
      <c r="H13" s="41">
        <f t="shared" si="1"/>
        <v>0</v>
      </c>
      <c r="I13" s="33"/>
      <c r="J13" s="41">
        <f t="shared" si="2"/>
        <v>0</v>
      </c>
      <c r="K13" s="35"/>
      <c r="L13" s="41">
        <f t="shared" si="3"/>
        <v>0</v>
      </c>
      <c r="M13" s="34"/>
      <c r="N13" s="34"/>
      <c r="O13" s="34"/>
      <c r="P13" s="32"/>
    </row>
    <row r="14" spans="1:16" hidden="1" x14ac:dyDescent="0.25">
      <c r="A14" s="32"/>
      <c r="B14" s="32"/>
      <c r="C14" s="33"/>
      <c r="D14" s="33"/>
      <c r="E14" s="33"/>
      <c r="F14" s="34"/>
      <c r="G14" s="41">
        <f t="shared" si="0"/>
        <v>0</v>
      </c>
      <c r="H14" s="41">
        <f t="shared" si="1"/>
        <v>0</v>
      </c>
      <c r="I14" s="33"/>
      <c r="J14" s="41">
        <f t="shared" si="2"/>
        <v>0</v>
      </c>
      <c r="K14" s="35"/>
      <c r="L14" s="41">
        <f t="shared" si="3"/>
        <v>0</v>
      </c>
      <c r="M14" s="34"/>
      <c r="N14" s="34"/>
      <c r="O14" s="34"/>
      <c r="P14" s="32"/>
    </row>
    <row r="15" spans="1:16" hidden="1" x14ac:dyDescent="0.25">
      <c r="A15" s="32"/>
      <c r="B15" s="32"/>
      <c r="C15" s="33"/>
      <c r="D15" s="33"/>
      <c r="E15" s="33"/>
      <c r="F15" s="34"/>
      <c r="G15" s="41">
        <f t="shared" si="0"/>
        <v>0</v>
      </c>
      <c r="H15" s="41">
        <f t="shared" si="1"/>
        <v>0</v>
      </c>
      <c r="I15" s="33"/>
      <c r="J15" s="41">
        <f t="shared" si="2"/>
        <v>0</v>
      </c>
      <c r="K15" s="35"/>
      <c r="L15" s="41">
        <f t="shared" si="3"/>
        <v>0</v>
      </c>
      <c r="M15" s="34"/>
      <c r="N15" s="34"/>
      <c r="O15" s="34"/>
      <c r="P15" s="32"/>
    </row>
    <row r="16" spans="1:16" hidden="1" x14ac:dyDescent="0.25">
      <c r="A16" s="32"/>
      <c r="B16" s="32"/>
      <c r="C16" s="33"/>
      <c r="D16" s="33"/>
      <c r="E16" s="33"/>
      <c r="F16" s="34"/>
      <c r="G16" s="41">
        <f>C16*E16</f>
        <v>0</v>
      </c>
      <c r="H16" s="41">
        <f>(C16+D16)*E16</f>
        <v>0</v>
      </c>
      <c r="I16" s="33"/>
      <c r="J16" s="41">
        <f>H16-I16</f>
        <v>0</v>
      </c>
      <c r="K16" s="35"/>
      <c r="L16" s="41">
        <f t="shared" si="3"/>
        <v>0</v>
      </c>
      <c r="M16" s="34"/>
      <c r="N16" s="34"/>
      <c r="O16" s="34"/>
      <c r="P16" s="32"/>
    </row>
    <row r="17" spans="1:16" hidden="1" x14ac:dyDescent="0.25">
      <c r="A17" s="32"/>
      <c r="B17" s="32"/>
      <c r="C17" s="33"/>
      <c r="D17" s="33"/>
      <c r="E17" s="33"/>
      <c r="F17" s="34"/>
      <c r="G17" s="41">
        <f t="shared" ref="G17:G24" si="4">C17*E17</f>
        <v>0</v>
      </c>
      <c r="H17" s="41">
        <f t="shared" ref="H17:H24" si="5">(C17+D17)*E17</f>
        <v>0</v>
      </c>
      <c r="I17" s="33"/>
      <c r="J17" s="41">
        <f t="shared" ref="J17:J24" si="6">H17-I17</f>
        <v>0</v>
      </c>
      <c r="K17" s="35"/>
      <c r="L17" s="41">
        <f t="shared" si="3"/>
        <v>0</v>
      </c>
      <c r="M17" s="34"/>
      <c r="N17" s="34"/>
      <c r="O17" s="34"/>
      <c r="P17" s="32"/>
    </row>
    <row r="18" spans="1:16" hidden="1" x14ac:dyDescent="0.25">
      <c r="A18" s="32"/>
      <c r="B18" s="32"/>
      <c r="C18" s="33"/>
      <c r="D18" s="33"/>
      <c r="E18" s="33"/>
      <c r="F18" s="34"/>
      <c r="G18" s="41">
        <f t="shared" si="4"/>
        <v>0</v>
      </c>
      <c r="H18" s="41">
        <f t="shared" si="5"/>
        <v>0</v>
      </c>
      <c r="I18" s="33"/>
      <c r="J18" s="41">
        <f t="shared" si="6"/>
        <v>0</v>
      </c>
      <c r="K18" s="35"/>
      <c r="L18" s="41">
        <f t="shared" si="3"/>
        <v>0</v>
      </c>
      <c r="M18" s="34"/>
      <c r="N18" s="34"/>
      <c r="O18" s="34"/>
      <c r="P18" s="32"/>
    </row>
    <row r="19" spans="1:16" hidden="1" x14ac:dyDescent="0.25">
      <c r="A19" s="32"/>
      <c r="B19" s="32"/>
      <c r="C19" s="33"/>
      <c r="D19" s="33"/>
      <c r="E19" s="33"/>
      <c r="F19" s="34"/>
      <c r="G19" s="41">
        <f t="shared" si="4"/>
        <v>0</v>
      </c>
      <c r="H19" s="41">
        <f t="shared" si="5"/>
        <v>0</v>
      </c>
      <c r="I19" s="33"/>
      <c r="J19" s="41">
        <f t="shared" si="6"/>
        <v>0</v>
      </c>
      <c r="K19" s="35"/>
      <c r="L19" s="41">
        <f t="shared" si="3"/>
        <v>0</v>
      </c>
      <c r="M19" s="34"/>
      <c r="N19" s="34"/>
      <c r="O19" s="34"/>
      <c r="P19" s="32"/>
    </row>
    <row r="20" spans="1:16" hidden="1" x14ac:dyDescent="0.25">
      <c r="A20" s="32"/>
      <c r="B20" s="32"/>
      <c r="C20" s="33"/>
      <c r="D20" s="33"/>
      <c r="E20" s="33"/>
      <c r="F20" s="34"/>
      <c r="G20" s="41">
        <f t="shared" si="4"/>
        <v>0</v>
      </c>
      <c r="H20" s="41">
        <f t="shared" si="5"/>
        <v>0</v>
      </c>
      <c r="I20" s="33"/>
      <c r="J20" s="41">
        <f t="shared" si="6"/>
        <v>0</v>
      </c>
      <c r="K20" s="35"/>
      <c r="L20" s="41">
        <f t="shared" si="3"/>
        <v>0</v>
      </c>
      <c r="M20" s="34"/>
      <c r="N20" s="34"/>
      <c r="O20" s="34"/>
      <c r="P20" s="32"/>
    </row>
    <row r="21" spans="1:16" hidden="1" x14ac:dyDescent="0.25">
      <c r="A21" s="32"/>
      <c r="B21" s="32"/>
      <c r="C21" s="33"/>
      <c r="D21" s="33"/>
      <c r="E21" s="33"/>
      <c r="F21" s="34"/>
      <c r="G21" s="41">
        <f t="shared" si="4"/>
        <v>0</v>
      </c>
      <c r="H21" s="41">
        <f t="shared" si="5"/>
        <v>0</v>
      </c>
      <c r="I21" s="33"/>
      <c r="J21" s="41">
        <f t="shared" si="6"/>
        <v>0</v>
      </c>
      <c r="K21" s="35"/>
      <c r="L21" s="41">
        <f t="shared" si="3"/>
        <v>0</v>
      </c>
      <c r="M21" s="34"/>
      <c r="N21" s="34"/>
      <c r="O21" s="34"/>
      <c r="P21" s="32"/>
    </row>
    <row r="22" spans="1:16" hidden="1" x14ac:dyDescent="0.25">
      <c r="A22" s="32"/>
      <c r="B22" s="32"/>
      <c r="C22" s="33"/>
      <c r="D22" s="33"/>
      <c r="E22" s="33"/>
      <c r="F22" s="34"/>
      <c r="G22" s="41">
        <f t="shared" si="4"/>
        <v>0</v>
      </c>
      <c r="H22" s="41">
        <f t="shared" si="5"/>
        <v>0</v>
      </c>
      <c r="I22" s="33"/>
      <c r="J22" s="41">
        <f t="shared" si="6"/>
        <v>0</v>
      </c>
      <c r="K22" s="35"/>
      <c r="L22" s="41">
        <f t="shared" si="3"/>
        <v>0</v>
      </c>
      <c r="M22" s="34"/>
      <c r="N22" s="34"/>
      <c r="O22" s="34"/>
      <c r="P22" s="32"/>
    </row>
    <row r="23" spans="1:16" hidden="1" x14ac:dyDescent="0.25">
      <c r="A23" s="32"/>
      <c r="B23" s="32"/>
      <c r="C23" s="33"/>
      <c r="D23" s="33"/>
      <c r="E23" s="33"/>
      <c r="F23" s="34"/>
      <c r="G23" s="41">
        <f t="shared" si="4"/>
        <v>0</v>
      </c>
      <c r="H23" s="41">
        <f t="shared" si="5"/>
        <v>0</v>
      </c>
      <c r="I23" s="33"/>
      <c r="J23" s="41">
        <f t="shared" si="6"/>
        <v>0</v>
      </c>
      <c r="K23" s="35"/>
      <c r="L23" s="41">
        <f t="shared" si="3"/>
        <v>0</v>
      </c>
      <c r="M23" s="34"/>
      <c r="N23" s="34"/>
      <c r="O23" s="34"/>
      <c r="P23" s="32"/>
    </row>
    <row r="24" spans="1:16" hidden="1" x14ac:dyDescent="0.25">
      <c r="A24" s="32"/>
      <c r="B24" s="32"/>
      <c r="C24" s="33"/>
      <c r="D24" s="33"/>
      <c r="E24" s="33"/>
      <c r="F24" s="34"/>
      <c r="G24" s="41">
        <f t="shared" si="4"/>
        <v>0</v>
      </c>
      <c r="H24" s="41">
        <f t="shared" si="5"/>
        <v>0</v>
      </c>
      <c r="I24" s="33"/>
      <c r="J24" s="41">
        <f t="shared" si="6"/>
        <v>0</v>
      </c>
      <c r="K24" s="35"/>
      <c r="L24" s="41">
        <f t="shared" si="3"/>
        <v>0</v>
      </c>
      <c r="M24" s="34"/>
      <c r="N24" s="34"/>
      <c r="O24" s="34"/>
      <c r="P24" s="32"/>
    </row>
    <row r="25" spans="1:16" s="48" customFormat="1" ht="30" customHeight="1" x14ac:dyDescent="0.25">
      <c r="A25" s="49" t="s">
        <v>4</v>
      </c>
      <c r="B25" s="45"/>
      <c r="C25" s="47"/>
      <c r="D25" s="47"/>
      <c r="E25" s="47"/>
      <c r="F25" s="47"/>
      <c r="G25" s="40">
        <f>SUM(G26:G43)</f>
        <v>0</v>
      </c>
      <c r="H25" s="40">
        <f>SUM(H26:H43)</f>
        <v>0</v>
      </c>
      <c r="I25" s="40">
        <f>SUM(I26:I43)</f>
        <v>0</v>
      </c>
      <c r="J25" s="40">
        <f>SUM(J26:J43)</f>
        <v>0</v>
      </c>
      <c r="K25" s="40"/>
      <c r="L25" s="40">
        <f>SUM(L26:L43)</f>
        <v>0</v>
      </c>
      <c r="M25" s="47"/>
      <c r="N25" s="47"/>
      <c r="O25" s="47"/>
      <c r="P25" s="45"/>
    </row>
    <row r="26" spans="1:16" x14ac:dyDescent="0.25">
      <c r="A26" s="32"/>
      <c r="B26" s="32"/>
      <c r="C26" s="34"/>
      <c r="D26" s="34"/>
      <c r="E26" s="34"/>
      <c r="F26" s="34"/>
      <c r="G26" s="41">
        <f>C26*E26</f>
        <v>0</v>
      </c>
      <c r="H26" s="41">
        <f>(C26+D26)*E26</f>
        <v>0</v>
      </c>
      <c r="I26" s="33"/>
      <c r="J26" s="41">
        <f>H26-I26</f>
        <v>0</v>
      </c>
      <c r="K26" s="35"/>
      <c r="L26" s="41">
        <f>ROUND(I26*K26,6)</f>
        <v>0</v>
      </c>
      <c r="M26" s="34"/>
      <c r="N26" s="34"/>
      <c r="O26" s="34"/>
      <c r="P26" s="32"/>
    </row>
    <row r="27" spans="1:16" x14ac:dyDescent="0.25">
      <c r="A27" s="32"/>
      <c r="B27" s="32"/>
      <c r="C27" s="34"/>
      <c r="D27" s="34"/>
      <c r="E27" s="34"/>
      <c r="F27" s="34"/>
      <c r="G27" s="41">
        <f t="shared" ref="G27:G34" si="7">C27*E27</f>
        <v>0</v>
      </c>
      <c r="H27" s="41">
        <f t="shared" ref="H27:H34" si="8">(C27+D27)*E27</f>
        <v>0</v>
      </c>
      <c r="I27" s="33"/>
      <c r="J27" s="41">
        <f t="shared" ref="J27:J34" si="9">H27-I27</f>
        <v>0</v>
      </c>
      <c r="K27" s="35"/>
      <c r="L27" s="41">
        <f t="shared" ref="L27:L43" si="10">ROUND(I27*K27,6)</f>
        <v>0</v>
      </c>
      <c r="M27" s="34"/>
      <c r="N27" s="34"/>
      <c r="O27" s="34"/>
      <c r="P27" s="32"/>
    </row>
    <row r="28" spans="1:16" x14ac:dyDescent="0.25">
      <c r="A28" s="32"/>
      <c r="B28" s="32"/>
      <c r="C28" s="34"/>
      <c r="D28" s="34"/>
      <c r="E28" s="34"/>
      <c r="F28" s="34"/>
      <c r="G28" s="41">
        <f t="shared" si="7"/>
        <v>0</v>
      </c>
      <c r="H28" s="41">
        <f t="shared" si="8"/>
        <v>0</v>
      </c>
      <c r="I28" s="33"/>
      <c r="J28" s="41">
        <f t="shared" si="9"/>
        <v>0</v>
      </c>
      <c r="K28" s="35"/>
      <c r="L28" s="41">
        <f t="shared" si="10"/>
        <v>0</v>
      </c>
      <c r="M28" s="34"/>
      <c r="N28" s="34"/>
      <c r="O28" s="34"/>
      <c r="P28" s="32"/>
    </row>
    <row r="29" spans="1:16" x14ac:dyDescent="0.25">
      <c r="A29" s="32"/>
      <c r="B29" s="32"/>
      <c r="C29" s="34"/>
      <c r="D29" s="34"/>
      <c r="E29" s="34"/>
      <c r="F29" s="34"/>
      <c r="G29" s="41">
        <f t="shared" si="7"/>
        <v>0</v>
      </c>
      <c r="H29" s="41">
        <f t="shared" si="8"/>
        <v>0</v>
      </c>
      <c r="I29" s="33"/>
      <c r="J29" s="41">
        <f t="shared" si="9"/>
        <v>0</v>
      </c>
      <c r="K29" s="35"/>
      <c r="L29" s="41">
        <f t="shared" si="10"/>
        <v>0</v>
      </c>
      <c r="M29" s="34"/>
      <c r="N29" s="34"/>
      <c r="O29" s="34"/>
      <c r="P29" s="32"/>
    </row>
    <row r="30" spans="1:16" x14ac:dyDescent="0.25">
      <c r="A30" s="32"/>
      <c r="B30" s="32"/>
      <c r="C30" s="34"/>
      <c r="D30" s="34"/>
      <c r="E30" s="34"/>
      <c r="F30" s="34"/>
      <c r="G30" s="41">
        <f t="shared" si="7"/>
        <v>0</v>
      </c>
      <c r="H30" s="41">
        <f t="shared" si="8"/>
        <v>0</v>
      </c>
      <c r="I30" s="33"/>
      <c r="J30" s="41">
        <f t="shared" si="9"/>
        <v>0</v>
      </c>
      <c r="K30" s="35"/>
      <c r="L30" s="41">
        <f t="shared" si="10"/>
        <v>0</v>
      </c>
      <c r="M30" s="34"/>
      <c r="N30" s="34"/>
      <c r="O30" s="34"/>
      <c r="P30" s="32"/>
    </row>
    <row r="31" spans="1:16" hidden="1" x14ac:dyDescent="0.25">
      <c r="A31" s="32"/>
      <c r="B31" s="32"/>
      <c r="C31" s="34"/>
      <c r="D31" s="34"/>
      <c r="E31" s="34"/>
      <c r="F31" s="34"/>
      <c r="G31" s="41">
        <f t="shared" si="7"/>
        <v>0</v>
      </c>
      <c r="H31" s="41">
        <f t="shared" si="8"/>
        <v>0</v>
      </c>
      <c r="I31" s="33"/>
      <c r="J31" s="41">
        <f t="shared" si="9"/>
        <v>0</v>
      </c>
      <c r="K31" s="35"/>
      <c r="L31" s="41">
        <f t="shared" si="10"/>
        <v>0</v>
      </c>
      <c r="M31" s="34"/>
      <c r="N31" s="34"/>
      <c r="O31" s="34"/>
      <c r="P31" s="32"/>
    </row>
    <row r="32" spans="1:16" hidden="1" x14ac:dyDescent="0.25">
      <c r="A32" s="32"/>
      <c r="B32" s="32"/>
      <c r="C32" s="34"/>
      <c r="D32" s="34"/>
      <c r="E32" s="34"/>
      <c r="F32" s="34"/>
      <c r="G32" s="41">
        <f t="shared" si="7"/>
        <v>0</v>
      </c>
      <c r="H32" s="41">
        <f t="shared" si="8"/>
        <v>0</v>
      </c>
      <c r="I32" s="33"/>
      <c r="J32" s="41">
        <f t="shared" si="9"/>
        <v>0</v>
      </c>
      <c r="K32" s="35"/>
      <c r="L32" s="41">
        <f t="shared" si="10"/>
        <v>0</v>
      </c>
      <c r="M32" s="34"/>
      <c r="N32" s="34"/>
      <c r="O32" s="34"/>
      <c r="P32" s="32"/>
    </row>
    <row r="33" spans="1:16" hidden="1" x14ac:dyDescent="0.25">
      <c r="A33" s="32"/>
      <c r="B33" s="32"/>
      <c r="C33" s="34"/>
      <c r="D33" s="34"/>
      <c r="E33" s="34"/>
      <c r="F33" s="34"/>
      <c r="G33" s="41">
        <f t="shared" si="7"/>
        <v>0</v>
      </c>
      <c r="H33" s="41">
        <f t="shared" si="8"/>
        <v>0</v>
      </c>
      <c r="I33" s="33"/>
      <c r="J33" s="41">
        <f t="shared" si="9"/>
        <v>0</v>
      </c>
      <c r="K33" s="35"/>
      <c r="L33" s="41">
        <f t="shared" si="10"/>
        <v>0</v>
      </c>
      <c r="M33" s="34"/>
      <c r="N33" s="34"/>
      <c r="O33" s="34"/>
      <c r="P33" s="32"/>
    </row>
    <row r="34" spans="1:16" hidden="1" x14ac:dyDescent="0.25">
      <c r="A34" s="32"/>
      <c r="B34" s="32"/>
      <c r="C34" s="34"/>
      <c r="D34" s="34"/>
      <c r="E34" s="34"/>
      <c r="F34" s="34"/>
      <c r="G34" s="41">
        <f t="shared" si="7"/>
        <v>0</v>
      </c>
      <c r="H34" s="41">
        <f t="shared" si="8"/>
        <v>0</v>
      </c>
      <c r="I34" s="33"/>
      <c r="J34" s="41">
        <f t="shared" si="9"/>
        <v>0</v>
      </c>
      <c r="K34" s="35"/>
      <c r="L34" s="41">
        <f t="shared" si="10"/>
        <v>0</v>
      </c>
      <c r="M34" s="34"/>
      <c r="N34" s="34"/>
      <c r="O34" s="34"/>
      <c r="P34" s="32"/>
    </row>
    <row r="35" spans="1:16" hidden="1" x14ac:dyDescent="0.25">
      <c r="A35" s="32"/>
      <c r="B35" s="32"/>
      <c r="C35" s="34"/>
      <c r="D35" s="34"/>
      <c r="E35" s="34"/>
      <c r="F35" s="34"/>
      <c r="G35" s="41">
        <f>C35*E35</f>
        <v>0</v>
      </c>
      <c r="H35" s="41">
        <f>(C35+D35)*E35</f>
        <v>0</v>
      </c>
      <c r="I35" s="33"/>
      <c r="J35" s="41">
        <f>H35-I35</f>
        <v>0</v>
      </c>
      <c r="K35" s="35"/>
      <c r="L35" s="41">
        <f t="shared" si="10"/>
        <v>0</v>
      </c>
      <c r="M35" s="34"/>
      <c r="N35" s="34"/>
      <c r="O35" s="34"/>
      <c r="P35" s="32"/>
    </row>
    <row r="36" spans="1:16" hidden="1" x14ac:dyDescent="0.25">
      <c r="A36" s="32"/>
      <c r="B36" s="32"/>
      <c r="C36" s="34"/>
      <c r="D36" s="34"/>
      <c r="E36" s="34"/>
      <c r="F36" s="34"/>
      <c r="G36" s="41">
        <f t="shared" ref="G36:G43" si="11">C36*E36</f>
        <v>0</v>
      </c>
      <c r="H36" s="41">
        <f t="shared" ref="H36:H43" si="12">(C36+D36)*E36</f>
        <v>0</v>
      </c>
      <c r="I36" s="33"/>
      <c r="J36" s="41">
        <f t="shared" ref="J36:J43" si="13">H36-I36</f>
        <v>0</v>
      </c>
      <c r="K36" s="35"/>
      <c r="L36" s="41">
        <f t="shared" si="10"/>
        <v>0</v>
      </c>
      <c r="M36" s="34"/>
      <c r="N36" s="34"/>
      <c r="O36" s="34"/>
      <c r="P36" s="32"/>
    </row>
    <row r="37" spans="1:16" hidden="1" x14ac:dyDescent="0.25">
      <c r="A37" s="32"/>
      <c r="B37" s="32"/>
      <c r="C37" s="34"/>
      <c r="D37" s="34"/>
      <c r="E37" s="34"/>
      <c r="F37" s="34"/>
      <c r="G37" s="41">
        <f t="shared" si="11"/>
        <v>0</v>
      </c>
      <c r="H37" s="41">
        <f t="shared" si="12"/>
        <v>0</v>
      </c>
      <c r="I37" s="33"/>
      <c r="J37" s="41">
        <f t="shared" si="13"/>
        <v>0</v>
      </c>
      <c r="K37" s="35"/>
      <c r="L37" s="41">
        <f t="shared" si="10"/>
        <v>0</v>
      </c>
      <c r="M37" s="34"/>
      <c r="N37" s="34"/>
      <c r="O37" s="34"/>
      <c r="P37" s="32"/>
    </row>
    <row r="38" spans="1:16" hidden="1" x14ac:dyDescent="0.25">
      <c r="A38" s="32"/>
      <c r="B38" s="32"/>
      <c r="C38" s="34"/>
      <c r="D38" s="34"/>
      <c r="E38" s="34"/>
      <c r="F38" s="34"/>
      <c r="G38" s="41">
        <f t="shared" si="11"/>
        <v>0</v>
      </c>
      <c r="H38" s="41">
        <f t="shared" si="12"/>
        <v>0</v>
      </c>
      <c r="I38" s="33"/>
      <c r="J38" s="41">
        <f t="shared" si="13"/>
        <v>0</v>
      </c>
      <c r="K38" s="35"/>
      <c r="L38" s="41">
        <f t="shared" si="10"/>
        <v>0</v>
      </c>
      <c r="M38" s="34"/>
      <c r="N38" s="34"/>
      <c r="O38" s="34"/>
      <c r="P38" s="32"/>
    </row>
    <row r="39" spans="1:16" hidden="1" x14ac:dyDescent="0.25">
      <c r="A39" s="32"/>
      <c r="B39" s="32"/>
      <c r="C39" s="34"/>
      <c r="D39" s="34"/>
      <c r="E39" s="34"/>
      <c r="F39" s="34"/>
      <c r="G39" s="41">
        <f t="shared" si="11"/>
        <v>0</v>
      </c>
      <c r="H39" s="41">
        <f t="shared" si="12"/>
        <v>0</v>
      </c>
      <c r="I39" s="33"/>
      <c r="J39" s="41">
        <f t="shared" si="13"/>
        <v>0</v>
      </c>
      <c r="K39" s="35"/>
      <c r="L39" s="41">
        <f t="shared" si="10"/>
        <v>0</v>
      </c>
      <c r="M39" s="34"/>
      <c r="N39" s="34"/>
      <c r="O39" s="34"/>
      <c r="P39" s="32"/>
    </row>
    <row r="40" spans="1:16" hidden="1" x14ac:dyDescent="0.25">
      <c r="A40" s="32"/>
      <c r="B40" s="32"/>
      <c r="C40" s="34"/>
      <c r="D40" s="34"/>
      <c r="E40" s="34"/>
      <c r="F40" s="34"/>
      <c r="G40" s="41">
        <f t="shared" si="11"/>
        <v>0</v>
      </c>
      <c r="H40" s="41">
        <f t="shared" si="12"/>
        <v>0</v>
      </c>
      <c r="I40" s="33"/>
      <c r="J40" s="41">
        <f t="shared" si="13"/>
        <v>0</v>
      </c>
      <c r="K40" s="35"/>
      <c r="L40" s="41">
        <f t="shared" si="10"/>
        <v>0</v>
      </c>
      <c r="M40" s="34"/>
      <c r="N40" s="34"/>
      <c r="O40" s="34"/>
      <c r="P40" s="32"/>
    </row>
    <row r="41" spans="1:16" hidden="1" x14ac:dyDescent="0.25">
      <c r="A41" s="32"/>
      <c r="B41" s="32"/>
      <c r="C41" s="34"/>
      <c r="D41" s="34"/>
      <c r="E41" s="34"/>
      <c r="F41" s="34"/>
      <c r="G41" s="41">
        <f t="shared" si="11"/>
        <v>0</v>
      </c>
      <c r="H41" s="41">
        <f t="shared" si="12"/>
        <v>0</v>
      </c>
      <c r="I41" s="33"/>
      <c r="J41" s="41">
        <f t="shared" si="13"/>
        <v>0</v>
      </c>
      <c r="K41" s="35"/>
      <c r="L41" s="41">
        <f t="shared" si="10"/>
        <v>0</v>
      </c>
      <c r="M41" s="34"/>
      <c r="N41" s="34"/>
      <c r="O41" s="34"/>
      <c r="P41" s="32"/>
    </row>
    <row r="42" spans="1:16" hidden="1" x14ac:dyDescent="0.25">
      <c r="A42" s="32"/>
      <c r="B42" s="32"/>
      <c r="C42" s="34"/>
      <c r="D42" s="34"/>
      <c r="E42" s="34"/>
      <c r="F42" s="34"/>
      <c r="G42" s="41">
        <f t="shared" si="11"/>
        <v>0</v>
      </c>
      <c r="H42" s="41">
        <f t="shared" si="12"/>
        <v>0</v>
      </c>
      <c r="I42" s="33"/>
      <c r="J42" s="41">
        <f t="shared" si="13"/>
        <v>0</v>
      </c>
      <c r="K42" s="35"/>
      <c r="L42" s="41">
        <f t="shared" si="10"/>
        <v>0</v>
      </c>
      <c r="M42" s="34"/>
      <c r="N42" s="34"/>
      <c r="O42" s="34"/>
      <c r="P42" s="32"/>
    </row>
    <row r="43" spans="1:16" hidden="1" x14ac:dyDescent="0.25">
      <c r="A43" s="32"/>
      <c r="B43" s="32"/>
      <c r="C43" s="34"/>
      <c r="D43" s="34"/>
      <c r="E43" s="34"/>
      <c r="F43" s="34"/>
      <c r="G43" s="41">
        <f t="shared" si="11"/>
        <v>0</v>
      </c>
      <c r="H43" s="41">
        <f t="shared" si="12"/>
        <v>0</v>
      </c>
      <c r="I43" s="33"/>
      <c r="J43" s="41">
        <f t="shared" si="13"/>
        <v>0</v>
      </c>
      <c r="K43" s="35"/>
      <c r="L43" s="41">
        <f t="shared" si="10"/>
        <v>0</v>
      </c>
      <c r="M43" s="34"/>
      <c r="N43" s="34"/>
      <c r="O43" s="34"/>
      <c r="P43" s="32"/>
    </row>
    <row r="44" spans="1:16" s="48" customFormat="1" ht="45" x14ac:dyDescent="0.25">
      <c r="A44" s="49" t="s">
        <v>9</v>
      </c>
      <c r="B44" s="45"/>
      <c r="C44" s="47"/>
      <c r="D44" s="47"/>
      <c r="E44" s="47"/>
      <c r="F44" s="47"/>
      <c r="G44" s="40">
        <f>SUM(G45:G62)</f>
        <v>0</v>
      </c>
      <c r="H44" s="40">
        <f>SUM(H45:H62)</f>
        <v>0</v>
      </c>
      <c r="I44" s="40">
        <f>SUM(I45:I62)</f>
        <v>0</v>
      </c>
      <c r="J44" s="40">
        <f>SUM(J45:J62)</f>
        <v>0</v>
      </c>
      <c r="K44" s="40"/>
      <c r="L44" s="40">
        <f>SUM(L45:L62)</f>
        <v>0</v>
      </c>
      <c r="M44" s="47"/>
      <c r="N44" s="47"/>
      <c r="O44" s="47"/>
      <c r="P44" s="45"/>
    </row>
    <row r="45" spans="1:16" x14ac:dyDescent="0.25">
      <c r="A45" s="32"/>
      <c r="B45" s="32"/>
      <c r="C45" s="34"/>
      <c r="D45" s="34"/>
      <c r="E45" s="34"/>
      <c r="F45" s="34"/>
      <c r="G45" s="41">
        <f>C45*E45</f>
        <v>0</v>
      </c>
      <c r="H45" s="41">
        <f>(C45+D45)*E45</f>
        <v>0</v>
      </c>
      <c r="I45" s="33"/>
      <c r="J45" s="41">
        <f>H45-I45</f>
        <v>0</v>
      </c>
      <c r="K45" s="35"/>
      <c r="L45" s="41">
        <f>ROUND(I45*K45,6)</f>
        <v>0</v>
      </c>
      <c r="M45" s="34"/>
      <c r="N45" s="34"/>
      <c r="O45" s="34"/>
      <c r="P45" s="32"/>
    </row>
    <row r="46" spans="1:16" x14ac:dyDescent="0.25">
      <c r="A46" s="32"/>
      <c r="B46" s="32"/>
      <c r="C46" s="34"/>
      <c r="D46" s="34"/>
      <c r="E46" s="34"/>
      <c r="F46" s="34"/>
      <c r="G46" s="41">
        <f t="shared" ref="G46:G53" si="14">C46*E46</f>
        <v>0</v>
      </c>
      <c r="H46" s="41">
        <f t="shared" ref="H46:H53" si="15">(C46+D46)*E46</f>
        <v>0</v>
      </c>
      <c r="I46" s="33"/>
      <c r="J46" s="41">
        <f t="shared" ref="J46:J53" si="16">H46-I46</f>
        <v>0</v>
      </c>
      <c r="K46" s="35"/>
      <c r="L46" s="41">
        <f t="shared" ref="L46:L62" si="17">ROUND(I46*K46,6)</f>
        <v>0</v>
      </c>
      <c r="M46" s="34"/>
      <c r="N46" s="34"/>
      <c r="O46" s="34"/>
      <c r="P46" s="32"/>
    </row>
    <row r="47" spans="1:16" x14ac:dyDescent="0.25">
      <c r="A47" s="32"/>
      <c r="B47" s="32"/>
      <c r="C47" s="34"/>
      <c r="D47" s="34"/>
      <c r="E47" s="34"/>
      <c r="F47" s="34"/>
      <c r="G47" s="41">
        <f t="shared" si="14"/>
        <v>0</v>
      </c>
      <c r="H47" s="41">
        <f t="shared" si="15"/>
        <v>0</v>
      </c>
      <c r="I47" s="33"/>
      <c r="J47" s="41">
        <f t="shared" si="16"/>
        <v>0</v>
      </c>
      <c r="K47" s="35"/>
      <c r="L47" s="41">
        <f t="shared" si="17"/>
        <v>0</v>
      </c>
      <c r="M47" s="34"/>
      <c r="N47" s="34"/>
      <c r="O47" s="34"/>
      <c r="P47" s="32"/>
    </row>
    <row r="48" spans="1:16" x14ac:dyDescent="0.25">
      <c r="A48" s="32"/>
      <c r="B48" s="32"/>
      <c r="C48" s="34"/>
      <c r="D48" s="34"/>
      <c r="E48" s="34"/>
      <c r="F48" s="34"/>
      <c r="G48" s="41">
        <f t="shared" si="14"/>
        <v>0</v>
      </c>
      <c r="H48" s="41">
        <f t="shared" si="15"/>
        <v>0</v>
      </c>
      <c r="I48" s="33"/>
      <c r="J48" s="41">
        <f t="shared" si="16"/>
        <v>0</v>
      </c>
      <c r="K48" s="35"/>
      <c r="L48" s="41">
        <f t="shared" si="17"/>
        <v>0</v>
      </c>
      <c r="M48" s="34"/>
      <c r="N48" s="34"/>
      <c r="O48" s="34"/>
      <c r="P48" s="32"/>
    </row>
    <row r="49" spans="1:16" x14ac:dyDescent="0.25">
      <c r="A49" s="32"/>
      <c r="B49" s="32"/>
      <c r="C49" s="34"/>
      <c r="D49" s="34"/>
      <c r="E49" s="34"/>
      <c r="F49" s="34"/>
      <c r="G49" s="41">
        <f t="shared" si="14"/>
        <v>0</v>
      </c>
      <c r="H49" s="41">
        <f t="shared" si="15"/>
        <v>0</v>
      </c>
      <c r="I49" s="33"/>
      <c r="J49" s="41">
        <f t="shared" si="16"/>
        <v>0</v>
      </c>
      <c r="K49" s="35"/>
      <c r="L49" s="41">
        <f t="shared" si="17"/>
        <v>0</v>
      </c>
      <c r="M49" s="34"/>
      <c r="N49" s="34"/>
      <c r="O49" s="34"/>
      <c r="P49" s="32"/>
    </row>
    <row r="50" spans="1:16" hidden="1" x14ac:dyDescent="0.25">
      <c r="A50" s="32"/>
      <c r="B50" s="32"/>
      <c r="C50" s="34"/>
      <c r="D50" s="34"/>
      <c r="E50" s="34"/>
      <c r="F50" s="34"/>
      <c r="G50" s="41">
        <f t="shared" si="14"/>
        <v>0</v>
      </c>
      <c r="H50" s="41">
        <f t="shared" si="15"/>
        <v>0</v>
      </c>
      <c r="I50" s="33"/>
      <c r="J50" s="41">
        <f t="shared" si="16"/>
        <v>0</v>
      </c>
      <c r="K50" s="35"/>
      <c r="L50" s="41">
        <f t="shared" si="17"/>
        <v>0</v>
      </c>
      <c r="M50" s="34"/>
      <c r="N50" s="34"/>
      <c r="O50" s="34"/>
      <c r="P50" s="32"/>
    </row>
    <row r="51" spans="1:16" hidden="1" x14ac:dyDescent="0.25">
      <c r="A51" s="32"/>
      <c r="B51" s="32"/>
      <c r="C51" s="34"/>
      <c r="D51" s="34"/>
      <c r="E51" s="34"/>
      <c r="F51" s="34"/>
      <c r="G51" s="41">
        <f t="shared" si="14"/>
        <v>0</v>
      </c>
      <c r="H51" s="41">
        <f t="shared" si="15"/>
        <v>0</v>
      </c>
      <c r="I51" s="33"/>
      <c r="J51" s="41">
        <f t="shared" si="16"/>
        <v>0</v>
      </c>
      <c r="K51" s="35"/>
      <c r="L51" s="41">
        <f t="shared" si="17"/>
        <v>0</v>
      </c>
      <c r="M51" s="34"/>
      <c r="N51" s="34"/>
      <c r="O51" s="34"/>
      <c r="P51" s="32"/>
    </row>
    <row r="52" spans="1:16" hidden="1" x14ac:dyDescent="0.25">
      <c r="A52" s="32"/>
      <c r="B52" s="32"/>
      <c r="C52" s="34"/>
      <c r="D52" s="34"/>
      <c r="E52" s="34"/>
      <c r="F52" s="34"/>
      <c r="G52" s="41">
        <f t="shared" si="14"/>
        <v>0</v>
      </c>
      <c r="H52" s="41">
        <f t="shared" si="15"/>
        <v>0</v>
      </c>
      <c r="I52" s="33"/>
      <c r="J52" s="41">
        <f t="shared" si="16"/>
        <v>0</v>
      </c>
      <c r="K52" s="35"/>
      <c r="L52" s="41">
        <f t="shared" si="17"/>
        <v>0</v>
      </c>
      <c r="M52" s="34"/>
      <c r="N52" s="34"/>
      <c r="O52" s="34"/>
      <c r="P52" s="32"/>
    </row>
    <row r="53" spans="1:16" hidden="1" x14ac:dyDescent="0.25">
      <c r="A53" s="32"/>
      <c r="B53" s="32"/>
      <c r="C53" s="34"/>
      <c r="D53" s="34"/>
      <c r="E53" s="34"/>
      <c r="F53" s="34"/>
      <c r="G53" s="41">
        <f t="shared" si="14"/>
        <v>0</v>
      </c>
      <c r="H53" s="41">
        <f t="shared" si="15"/>
        <v>0</v>
      </c>
      <c r="I53" s="33"/>
      <c r="J53" s="41">
        <f t="shared" si="16"/>
        <v>0</v>
      </c>
      <c r="K53" s="35"/>
      <c r="L53" s="41">
        <f t="shared" si="17"/>
        <v>0</v>
      </c>
      <c r="M53" s="34"/>
      <c r="N53" s="34"/>
      <c r="O53" s="34"/>
      <c r="P53" s="32"/>
    </row>
    <row r="54" spans="1:16" hidden="1" x14ac:dyDescent="0.25">
      <c r="A54" s="32"/>
      <c r="B54" s="32"/>
      <c r="C54" s="34"/>
      <c r="D54" s="34"/>
      <c r="E54" s="34"/>
      <c r="F54" s="34"/>
      <c r="G54" s="41">
        <f>C54*E54</f>
        <v>0</v>
      </c>
      <c r="H54" s="41">
        <f>(C54+D54)*E54</f>
        <v>0</v>
      </c>
      <c r="I54" s="33"/>
      <c r="J54" s="41">
        <f>H54-I54</f>
        <v>0</v>
      </c>
      <c r="K54" s="35"/>
      <c r="L54" s="41">
        <f t="shared" si="17"/>
        <v>0</v>
      </c>
      <c r="M54" s="34"/>
      <c r="N54" s="34"/>
      <c r="O54" s="34"/>
      <c r="P54" s="32"/>
    </row>
    <row r="55" spans="1:16" hidden="1" x14ac:dyDescent="0.25">
      <c r="A55" s="32"/>
      <c r="B55" s="32"/>
      <c r="C55" s="34"/>
      <c r="D55" s="34"/>
      <c r="E55" s="34"/>
      <c r="F55" s="34"/>
      <c r="G55" s="41">
        <f t="shared" ref="G55:G62" si="18">C55*E55</f>
        <v>0</v>
      </c>
      <c r="H55" s="41">
        <f t="shared" ref="H55:H62" si="19">(C55+D55)*E55</f>
        <v>0</v>
      </c>
      <c r="I55" s="33"/>
      <c r="J55" s="41">
        <f t="shared" ref="J55:J62" si="20">H55-I55</f>
        <v>0</v>
      </c>
      <c r="K55" s="35"/>
      <c r="L55" s="41">
        <f t="shared" si="17"/>
        <v>0</v>
      </c>
      <c r="M55" s="34"/>
      <c r="N55" s="34"/>
      <c r="O55" s="34"/>
      <c r="P55" s="32"/>
    </row>
    <row r="56" spans="1:16" hidden="1" x14ac:dyDescent="0.25">
      <c r="A56" s="32"/>
      <c r="B56" s="32"/>
      <c r="C56" s="34"/>
      <c r="D56" s="34"/>
      <c r="E56" s="34"/>
      <c r="F56" s="34"/>
      <c r="G56" s="41">
        <f t="shared" si="18"/>
        <v>0</v>
      </c>
      <c r="H56" s="41">
        <f t="shared" si="19"/>
        <v>0</v>
      </c>
      <c r="I56" s="33"/>
      <c r="J56" s="41">
        <f t="shared" si="20"/>
        <v>0</v>
      </c>
      <c r="K56" s="35"/>
      <c r="L56" s="41">
        <f t="shared" si="17"/>
        <v>0</v>
      </c>
      <c r="M56" s="34"/>
      <c r="N56" s="34"/>
      <c r="O56" s="34"/>
      <c r="P56" s="32"/>
    </row>
    <row r="57" spans="1:16" hidden="1" x14ac:dyDescent="0.25">
      <c r="A57" s="32"/>
      <c r="B57" s="32"/>
      <c r="C57" s="34"/>
      <c r="D57" s="34"/>
      <c r="E57" s="34"/>
      <c r="F57" s="34"/>
      <c r="G57" s="41">
        <f t="shared" si="18"/>
        <v>0</v>
      </c>
      <c r="H57" s="41">
        <f t="shared" si="19"/>
        <v>0</v>
      </c>
      <c r="I57" s="33"/>
      <c r="J57" s="41">
        <f t="shared" si="20"/>
        <v>0</v>
      </c>
      <c r="K57" s="35"/>
      <c r="L57" s="41">
        <f t="shared" si="17"/>
        <v>0</v>
      </c>
      <c r="M57" s="34"/>
      <c r="N57" s="34"/>
      <c r="O57" s="34"/>
      <c r="P57" s="32"/>
    </row>
    <row r="58" spans="1:16" hidden="1" x14ac:dyDescent="0.25">
      <c r="A58" s="32"/>
      <c r="B58" s="32"/>
      <c r="C58" s="34"/>
      <c r="D58" s="34"/>
      <c r="E58" s="34"/>
      <c r="F58" s="34"/>
      <c r="G58" s="41">
        <f t="shared" si="18"/>
        <v>0</v>
      </c>
      <c r="H58" s="41">
        <f t="shared" si="19"/>
        <v>0</v>
      </c>
      <c r="I58" s="33"/>
      <c r="J58" s="41">
        <f t="shared" si="20"/>
        <v>0</v>
      </c>
      <c r="K58" s="35"/>
      <c r="L58" s="41">
        <f t="shared" si="17"/>
        <v>0</v>
      </c>
      <c r="M58" s="34"/>
      <c r="N58" s="34"/>
      <c r="O58" s="34"/>
      <c r="P58" s="32"/>
    </row>
    <row r="59" spans="1:16" hidden="1" x14ac:dyDescent="0.25">
      <c r="A59" s="32"/>
      <c r="B59" s="32"/>
      <c r="C59" s="34"/>
      <c r="D59" s="34"/>
      <c r="E59" s="34"/>
      <c r="F59" s="34"/>
      <c r="G59" s="41">
        <f t="shared" si="18"/>
        <v>0</v>
      </c>
      <c r="H59" s="41">
        <f t="shared" si="19"/>
        <v>0</v>
      </c>
      <c r="I59" s="33"/>
      <c r="J59" s="41">
        <f t="shared" si="20"/>
        <v>0</v>
      </c>
      <c r="K59" s="35"/>
      <c r="L59" s="41">
        <f t="shared" si="17"/>
        <v>0</v>
      </c>
      <c r="M59" s="34"/>
      <c r="N59" s="34"/>
      <c r="O59" s="34"/>
      <c r="P59" s="32"/>
    </row>
    <row r="60" spans="1:16" hidden="1" x14ac:dyDescent="0.25">
      <c r="A60" s="32"/>
      <c r="B60" s="32"/>
      <c r="C60" s="34"/>
      <c r="D60" s="34"/>
      <c r="E60" s="34"/>
      <c r="F60" s="34"/>
      <c r="G60" s="41">
        <f t="shared" si="18"/>
        <v>0</v>
      </c>
      <c r="H60" s="41">
        <f t="shared" si="19"/>
        <v>0</v>
      </c>
      <c r="I60" s="33"/>
      <c r="J60" s="41">
        <f t="shared" si="20"/>
        <v>0</v>
      </c>
      <c r="K60" s="35"/>
      <c r="L60" s="41">
        <f t="shared" si="17"/>
        <v>0</v>
      </c>
      <c r="M60" s="34"/>
      <c r="N60" s="34"/>
      <c r="O60" s="34"/>
      <c r="P60" s="32"/>
    </row>
    <row r="61" spans="1:16" hidden="1" x14ac:dyDescent="0.25">
      <c r="A61" s="32"/>
      <c r="B61" s="32"/>
      <c r="C61" s="34"/>
      <c r="D61" s="34"/>
      <c r="E61" s="34"/>
      <c r="F61" s="34"/>
      <c r="G61" s="41">
        <f t="shared" si="18"/>
        <v>0</v>
      </c>
      <c r="H61" s="41">
        <f t="shared" si="19"/>
        <v>0</v>
      </c>
      <c r="I61" s="33"/>
      <c r="J61" s="41">
        <f t="shared" si="20"/>
        <v>0</v>
      </c>
      <c r="K61" s="35"/>
      <c r="L61" s="41">
        <f t="shared" si="17"/>
        <v>0</v>
      </c>
      <c r="M61" s="34"/>
      <c r="N61" s="34"/>
      <c r="O61" s="34"/>
      <c r="P61" s="32"/>
    </row>
    <row r="62" spans="1:16" hidden="1" x14ac:dyDescent="0.25">
      <c r="A62" s="32"/>
      <c r="B62" s="32"/>
      <c r="C62" s="34"/>
      <c r="D62" s="34"/>
      <c r="E62" s="34"/>
      <c r="F62" s="34"/>
      <c r="G62" s="41">
        <f t="shared" si="18"/>
        <v>0</v>
      </c>
      <c r="H62" s="41">
        <f t="shared" si="19"/>
        <v>0</v>
      </c>
      <c r="I62" s="33"/>
      <c r="J62" s="41">
        <f t="shared" si="20"/>
        <v>0</v>
      </c>
      <c r="K62" s="35"/>
      <c r="L62" s="41">
        <f t="shared" si="17"/>
        <v>0</v>
      </c>
      <c r="M62" s="34"/>
      <c r="N62" s="34"/>
      <c r="O62" s="34"/>
      <c r="P62" s="32"/>
    </row>
    <row r="63" spans="1:16" s="48" customFormat="1" ht="30" x14ac:dyDescent="0.25">
      <c r="A63" s="49" t="s">
        <v>16</v>
      </c>
      <c r="B63" s="45"/>
      <c r="C63" s="47"/>
      <c r="D63" s="47"/>
      <c r="E63" s="47"/>
      <c r="F63" s="47"/>
      <c r="G63" s="40">
        <f>SUM(G64:G81)</f>
        <v>0</v>
      </c>
      <c r="H63" s="40">
        <f>SUM(H64:H81)</f>
        <v>0</v>
      </c>
      <c r="I63" s="40">
        <f>SUM(I64:I81)</f>
        <v>0</v>
      </c>
      <c r="J63" s="40">
        <f>SUM(J64:J81)</f>
        <v>0</v>
      </c>
      <c r="K63" s="40"/>
      <c r="L63" s="40">
        <f>SUM(L64:L81)</f>
        <v>0</v>
      </c>
      <c r="M63" s="47"/>
      <c r="N63" s="47"/>
      <c r="O63" s="47"/>
      <c r="P63" s="45"/>
    </row>
    <row r="64" spans="1:16" x14ac:dyDescent="0.25">
      <c r="A64" s="32"/>
      <c r="B64" s="32"/>
      <c r="C64" s="34"/>
      <c r="D64" s="34"/>
      <c r="E64" s="34"/>
      <c r="F64" s="34"/>
      <c r="G64" s="41">
        <f>C64*E64</f>
        <v>0</v>
      </c>
      <c r="H64" s="41">
        <f>(C64+D64)*E64</f>
        <v>0</v>
      </c>
      <c r="I64" s="33"/>
      <c r="J64" s="41">
        <f>H64-I64</f>
        <v>0</v>
      </c>
      <c r="K64" s="35"/>
      <c r="L64" s="41">
        <f>ROUND(I64*K64,6)</f>
        <v>0</v>
      </c>
      <c r="M64" s="34"/>
      <c r="N64" s="34"/>
      <c r="O64" s="34"/>
      <c r="P64" s="32"/>
    </row>
    <row r="65" spans="1:16" x14ac:dyDescent="0.25">
      <c r="A65" s="32"/>
      <c r="B65" s="32"/>
      <c r="C65" s="34"/>
      <c r="D65" s="34"/>
      <c r="E65" s="34"/>
      <c r="F65" s="34"/>
      <c r="G65" s="41">
        <f t="shared" ref="G65:G72" si="21">C65*E65</f>
        <v>0</v>
      </c>
      <c r="H65" s="41">
        <f t="shared" ref="H65:H72" si="22">(C65+D65)*E65</f>
        <v>0</v>
      </c>
      <c r="I65" s="33"/>
      <c r="J65" s="41">
        <f t="shared" ref="J65:J72" si="23">H65-I65</f>
        <v>0</v>
      </c>
      <c r="K65" s="35"/>
      <c r="L65" s="41">
        <f t="shared" ref="L65:L81" si="24">ROUND(I65*K65,6)</f>
        <v>0</v>
      </c>
      <c r="M65" s="34"/>
      <c r="N65" s="34"/>
      <c r="O65" s="34"/>
      <c r="P65" s="32"/>
    </row>
    <row r="66" spans="1:16" x14ac:dyDescent="0.25">
      <c r="A66" s="32"/>
      <c r="B66" s="32"/>
      <c r="C66" s="34"/>
      <c r="D66" s="34"/>
      <c r="E66" s="34"/>
      <c r="F66" s="34"/>
      <c r="G66" s="41">
        <f t="shared" si="21"/>
        <v>0</v>
      </c>
      <c r="H66" s="41">
        <f t="shared" si="22"/>
        <v>0</v>
      </c>
      <c r="I66" s="33"/>
      <c r="J66" s="41">
        <f t="shared" si="23"/>
        <v>0</v>
      </c>
      <c r="K66" s="35"/>
      <c r="L66" s="41">
        <f t="shared" si="24"/>
        <v>0</v>
      </c>
      <c r="M66" s="34"/>
      <c r="N66" s="34"/>
      <c r="O66" s="34"/>
      <c r="P66" s="32"/>
    </row>
    <row r="67" spans="1:16" x14ac:dyDescent="0.25">
      <c r="A67" s="32"/>
      <c r="B67" s="32"/>
      <c r="C67" s="34"/>
      <c r="D67" s="34"/>
      <c r="E67" s="34"/>
      <c r="F67" s="34"/>
      <c r="G67" s="41">
        <f t="shared" si="21"/>
        <v>0</v>
      </c>
      <c r="H67" s="41">
        <f t="shared" si="22"/>
        <v>0</v>
      </c>
      <c r="I67" s="33"/>
      <c r="J67" s="41">
        <f t="shared" si="23"/>
        <v>0</v>
      </c>
      <c r="K67" s="35"/>
      <c r="L67" s="41">
        <f t="shared" si="24"/>
        <v>0</v>
      </c>
      <c r="M67" s="34"/>
      <c r="N67" s="34"/>
      <c r="O67" s="34"/>
      <c r="P67" s="32"/>
    </row>
    <row r="68" spans="1:16" x14ac:dyDescent="0.25">
      <c r="A68" s="32"/>
      <c r="B68" s="32"/>
      <c r="C68" s="34"/>
      <c r="D68" s="34"/>
      <c r="E68" s="34"/>
      <c r="F68" s="34"/>
      <c r="G68" s="41">
        <f t="shared" si="21"/>
        <v>0</v>
      </c>
      <c r="H68" s="41">
        <f t="shared" si="22"/>
        <v>0</v>
      </c>
      <c r="I68" s="33"/>
      <c r="J68" s="41">
        <f t="shared" si="23"/>
        <v>0</v>
      </c>
      <c r="K68" s="35"/>
      <c r="L68" s="41">
        <f t="shared" si="24"/>
        <v>0</v>
      </c>
      <c r="M68" s="34"/>
      <c r="N68" s="34"/>
      <c r="O68" s="34"/>
      <c r="P68" s="32"/>
    </row>
    <row r="69" spans="1:16" hidden="1" x14ac:dyDescent="0.25">
      <c r="A69" s="32"/>
      <c r="B69" s="32"/>
      <c r="C69" s="34"/>
      <c r="D69" s="34"/>
      <c r="E69" s="34"/>
      <c r="F69" s="34"/>
      <c r="G69" s="41">
        <f t="shared" si="21"/>
        <v>0</v>
      </c>
      <c r="H69" s="41">
        <f t="shared" si="22"/>
        <v>0</v>
      </c>
      <c r="I69" s="33"/>
      <c r="J69" s="41">
        <f t="shared" si="23"/>
        <v>0</v>
      </c>
      <c r="K69" s="35"/>
      <c r="L69" s="41">
        <f t="shared" si="24"/>
        <v>0</v>
      </c>
      <c r="M69" s="34"/>
      <c r="N69" s="34"/>
      <c r="O69" s="34"/>
      <c r="P69" s="32"/>
    </row>
    <row r="70" spans="1:16" hidden="1" x14ac:dyDescent="0.25">
      <c r="A70" s="32"/>
      <c r="B70" s="32"/>
      <c r="C70" s="34"/>
      <c r="D70" s="34"/>
      <c r="E70" s="34"/>
      <c r="F70" s="34"/>
      <c r="G70" s="41">
        <f t="shared" si="21"/>
        <v>0</v>
      </c>
      <c r="H70" s="41">
        <f t="shared" si="22"/>
        <v>0</v>
      </c>
      <c r="I70" s="33"/>
      <c r="J70" s="41">
        <f t="shared" si="23"/>
        <v>0</v>
      </c>
      <c r="K70" s="35"/>
      <c r="L70" s="41">
        <f t="shared" si="24"/>
        <v>0</v>
      </c>
      <c r="M70" s="34"/>
      <c r="N70" s="34"/>
      <c r="O70" s="34"/>
      <c r="P70" s="32"/>
    </row>
    <row r="71" spans="1:16" hidden="1" x14ac:dyDescent="0.25">
      <c r="A71" s="32"/>
      <c r="B71" s="32"/>
      <c r="C71" s="34"/>
      <c r="D71" s="34"/>
      <c r="E71" s="34"/>
      <c r="F71" s="34"/>
      <c r="G71" s="41">
        <f t="shared" si="21"/>
        <v>0</v>
      </c>
      <c r="H71" s="41">
        <f t="shared" si="22"/>
        <v>0</v>
      </c>
      <c r="I71" s="33"/>
      <c r="J71" s="41">
        <f t="shared" si="23"/>
        <v>0</v>
      </c>
      <c r="K71" s="35"/>
      <c r="L71" s="41">
        <f t="shared" si="24"/>
        <v>0</v>
      </c>
      <c r="M71" s="34"/>
      <c r="N71" s="34"/>
      <c r="O71" s="34"/>
      <c r="P71" s="32"/>
    </row>
    <row r="72" spans="1:16" hidden="1" x14ac:dyDescent="0.25">
      <c r="A72" s="32"/>
      <c r="B72" s="32"/>
      <c r="C72" s="34"/>
      <c r="D72" s="34"/>
      <c r="E72" s="34"/>
      <c r="F72" s="34"/>
      <c r="G72" s="41">
        <f t="shared" si="21"/>
        <v>0</v>
      </c>
      <c r="H72" s="41">
        <f t="shared" si="22"/>
        <v>0</v>
      </c>
      <c r="I72" s="33"/>
      <c r="J72" s="41">
        <f t="shared" si="23"/>
        <v>0</v>
      </c>
      <c r="K72" s="35"/>
      <c r="L72" s="41">
        <f t="shared" si="24"/>
        <v>0</v>
      </c>
      <c r="M72" s="34"/>
      <c r="N72" s="34"/>
      <c r="O72" s="34"/>
      <c r="P72" s="32"/>
    </row>
    <row r="73" spans="1:16" hidden="1" x14ac:dyDescent="0.25">
      <c r="A73" s="32"/>
      <c r="B73" s="32"/>
      <c r="C73" s="34"/>
      <c r="D73" s="34"/>
      <c r="E73" s="34"/>
      <c r="F73" s="34"/>
      <c r="G73" s="41">
        <f>C73*E73</f>
        <v>0</v>
      </c>
      <c r="H73" s="41">
        <f>(C73+D73)*E73</f>
        <v>0</v>
      </c>
      <c r="I73" s="33"/>
      <c r="J73" s="41">
        <f>H73-I73</f>
        <v>0</v>
      </c>
      <c r="K73" s="35"/>
      <c r="L73" s="41">
        <f t="shared" si="24"/>
        <v>0</v>
      </c>
      <c r="M73" s="34"/>
      <c r="N73" s="34"/>
      <c r="O73" s="34"/>
      <c r="P73" s="32"/>
    </row>
    <row r="74" spans="1:16" hidden="1" x14ac:dyDescent="0.25">
      <c r="A74" s="32"/>
      <c r="B74" s="32"/>
      <c r="C74" s="34"/>
      <c r="D74" s="34"/>
      <c r="E74" s="34"/>
      <c r="F74" s="34"/>
      <c r="G74" s="41">
        <f t="shared" ref="G74:G81" si="25">C74*E74</f>
        <v>0</v>
      </c>
      <c r="H74" s="41">
        <f t="shared" ref="H74:H81" si="26">(C74+D74)*E74</f>
        <v>0</v>
      </c>
      <c r="I74" s="33"/>
      <c r="J74" s="41">
        <f t="shared" ref="J74:J81" si="27">H74-I74</f>
        <v>0</v>
      </c>
      <c r="K74" s="35"/>
      <c r="L74" s="41">
        <f t="shared" si="24"/>
        <v>0</v>
      </c>
      <c r="M74" s="34"/>
      <c r="N74" s="34"/>
      <c r="O74" s="34"/>
      <c r="P74" s="32"/>
    </row>
    <row r="75" spans="1:16" hidden="1" x14ac:dyDescent="0.25">
      <c r="A75" s="32"/>
      <c r="B75" s="32"/>
      <c r="C75" s="34"/>
      <c r="D75" s="34"/>
      <c r="E75" s="34"/>
      <c r="F75" s="34"/>
      <c r="G75" s="41">
        <f t="shared" si="25"/>
        <v>0</v>
      </c>
      <c r="H75" s="41">
        <f t="shared" si="26"/>
        <v>0</v>
      </c>
      <c r="I75" s="33"/>
      <c r="J75" s="41">
        <f t="shared" si="27"/>
        <v>0</v>
      </c>
      <c r="K75" s="35"/>
      <c r="L75" s="41">
        <f t="shared" si="24"/>
        <v>0</v>
      </c>
      <c r="M75" s="34"/>
      <c r="N75" s="34"/>
      <c r="O75" s="34"/>
      <c r="P75" s="32"/>
    </row>
    <row r="76" spans="1:16" hidden="1" x14ac:dyDescent="0.25">
      <c r="A76" s="32"/>
      <c r="B76" s="32"/>
      <c r="C76" s="34"/>
      <c r="D76" s="34"/>
      <c r="E76" s="34"/>
      <c r="F76" s="34"/>
      <c r="G76" s="41">
        <f t="shared" si="25"/>
        <v>0</v>
      </c>
      <c r="H76" s="41">
        <f t="shared" si="26"/>
        <v>0</v>
      </c>
      <c r="I76" s="33"/>
      <c r="J76" s="41">
        <f t="shared" si="27"/>
        <v>0</v>
      </c>
      <c r="K76" s="35"/>
      <c r="L76" s="41">
        <f t="shared" si="24"/>
        <v>0</v>
      </c>
      <c r="M76" s="34"/>
      <c r="N76" s="34"/>
      <c r="O76" s="34"/>
      <c r="P76" s="32"/>
    </row>
    <row r="77" spans="1:16" hidden="1" x14ac:dyDescent="0.25">
      <c r="A77" s="32"/>
      <c r="B77" s="32"/>
      <c r="C77" s="34"/>
      <c r="D77" s="34"/>
      <c r="E77" s="34"/>
      <c r="F77" s="34"/>
      <c r="G77" s="41">
        <f t="shared" si="25"/>
        <v>0</v>
      </c>
      <c r="H77" s="41">
        <f t="shared" si="26"/>
        <v>0</v>
      </c>
      <c r="I77" s="33"/>
      <c r="J77" s="41">
        <f t="shared" si="27"/>
        <v>0</v>
      </c>
      <c r="K77" s="35"/>
      <c r="L77" s="41">
        <f t="shared" si="24"/>
        <v>0</v>
      </c>
      <c r="M77" s="34"/>
      <c r="N77" s="34"/>
      <c r="O77" s="34"/>
      <c r="P77" s="32"/>
    </row>
    <row r="78" spans="1:16" hidden="1" x14ac:dyDescent="0.25">
      <c r="A78" s="32"/>
      <c r="B78" s="32"/>
      <c r="C78" s="34"/>
      <c r="D78" s="34"/>
      <c r="E78" s="34"/>
      <c r="F78" s="34"/>
      <c r="G78" s="41">
        <f t="shared" si="25"/>
        <v>0</v>
      </c>
      <c r="H78" s="41">
        <f t="shared" si="26"/>
        <v>0</v>
      </c>
      <c r="I78" s="33"/>
      <c r="J78" s="41">
        <f t="shared" si="27"/>
        <v>0</v>
      </c>
      <c r="K78" s="35"/>
      <c r="L78" s="41">
        <f t="shared" si="24"/>
        <v>0</v>
      </c>
      <c r="M78" s="34"/>
      <c r="N78" s="34"/>
      <c r="O78" s="34"/>
      <c r="P78" s="32"/>
    </row>
    <row r="79" spans="1:16" hidden="1" x14ac:dyDescent="0.25">
      <c r="A79" s="32"/>
      <c r="B79" s="32"/>
      <c r="C79" s="34"/>
      <c r="D79" s="34"/>
      <c r="E79" s="34"/>
      <c r="F79" s="34"/>
      <c r="G79" s="41">
        <f t="shared" si="25"/>
        <v>0</v>
      </c>
      <c r="H79" s="41">
        <f t="shared" si="26"/>
        <v>0</v>
      </c>
      <c r="I79" s="33"/>
      <c r="J79" s="41">
        <f t="shared" si="27"/>
        <v>0</v>
      </c>
      <c r="K79" s="35"/>
      <c r="L79" s="41">
        <f t="shared" si="24"/>
        <v>0</v>
      </c>
      <c r="M79" s="34"/>
      <c r="N79" s="34"/>
      <c r="O79" s="34"/>
      <c r="P79" s="32"/>
    </row>
    <row r="80" spans="1:16" hidden="1" x14ac:dyDescent="0.25">
      <c r="A80" s="32"/>
      <c r="B80" s="32"/>
      <c r="C80" s="34"/>
      <c r="D80" s="34"/>
      <c r="E80" s="34"/>
      <c r="F80" s="34"/>
      <c r="G80" s="41">
        <f t="shared" si="25"/>
        <v>0</v>
      </c>
      <c r="H80" s="41">
        <f t="shared" si="26"/>
        <v>0</v>
      </c>
      <c r="I80" s="33"/>
      <c r="J80" s="41">
        <f t="shared" si="27"/>
        <v>0</v>
      </c>
      <c r="K80" s="35"/>
      <c r="L80" s="41">
        <f t="shared" si="24"/>
        <v>0</v>
      </c>
      <c r="M80" s="34"/>
      <c r="N80" s="34"/>
      <c r="O80" s="34"/>
      <c r="P80" s="32"/>
    </row>
    <row r="81" spans="1:16" hidden="1" x14ac:dyDescent="0.25">
      <c r="A81" s="32"/>
      <c r="B81" s="32"/>
      <c r="C81" s="34"/>
      <c r="D81" s="34"/>
      <c r="E81" s="34"/>
      <c r="F81" s="34"/>
      <c r="G81" s="41">
        <f t="shared" si="25"/>
        <v>0</v>
      </c>
      <c r="H81" s="41">
        <f t="shared" si="26"/>
        <v>0</v>
      </c>
      <c r="I81" s="33"/>
      <c r="J81" s="41">
        <f t="shared" si="27"/>
        <v>0</v>
      </c>
      <c r="K81" s="35"/>
      <c r="L81" s="41">
        <f t="shared" si="24"/>
        <v>0</v>
      </c>
      <c r="M81" s="34"/>
      <c r="N81" s="34"/>
      <c r="O81" s="34"/>
      <c r="P81" s="32"/>
    </row>
    <row r="82" spans="1:16" s="48" customFormat="1" ht="30" customHeight="1" x14ac:dyDescent="0.25">
      <c r="A82" s="49" t="s">
        <v>14</v>
      </c>
      <c r="B82" s="45"/>
      <c r="C82" s="47"/>
      <c r="D82" s="47"/>
      <c r="E82" s="47"/>
      <c r="F82" s="47"/>
      <c r="G82" s="40">
        <f>SUM(G83:G100)</f>
        <v>0</v>
      </c>
      <c r="H82" s="40">
        <f>SUM(H83:H100)</f>
        <v>0</v>
      </c>
      <c r="I82" s="40">
        <f>SUM(I83:I100)</f>
        <v>0</v>
      </c>
      <c r="J82" s="40">
        <f>SUM(J83:J100)</f>
        <v>0</v>
      </c>
      <c r="K82" s="40"/>
      <c r="L82" s="40">
        <f>SUM(L83:L100)</f>
        <v>0</v>
      </c>
      <c r="M82" s="47"/>
      <c r="N82" s="47"/>
      <c r="O82" s="47"/>
      <c r="P82" s="45"/>
    </row>
    <row r="83" spans="1:16" x14ac:dyDescent="0.25">
      <c r="A83" s="32"/>
      <c r="B83" s="32"/>
      <c r="C83" s="34"/>
      <c r="D83" s="34"/>
      <c r="E83" s="34"/>
      <c r="F83" s="34"/>
      <c r="G83" s="41">
        <f>C83*E83</f>
        <v>0</v>
      </c>
      <c r="H83" s="41">
        <f>(C83+D83)*E83</f>
        <v>0</v>
      </c>
      <c r="I83" s="33"/>
      <c r="J83" s="41">
        <f>H83-I83</f>
        <v>0</v>
      </c>
      <c r="K83" s="35"/>
      <c r="L83" s="41">
        <f>ROUND(I83*K83,6)</f>
        <v>0</v>
      </c>
      <c r="M83" s="34"/>
      <c r="N83" s="34"/>
      <c r="O83" s="34"/>
      <c r="P83" s="32"/>
    </row>
    <row r="84" spans="1:16" x14ac:dyDescent="0.25">
      <c r="A84" s="32"/>
      <c r="B84" s="32"/>
      <c r="C84" s="34"/>
      <c r="D84" s="34"/>
      <c r="E84" s="34"/>
      <c r="F84" s="34"/>
      <c r="G84" s="41">
        <f t="shared" ref="G84:G91" si="28">C84*E84</f>
        <v>0</v>
      </c>
      <c r="H84" s="41">
        <f t="shared" ref="H84:H91" si="29">(C84+D84)*E84</f>
        <v>0</v>
      </c>
      <c r="I84" s="33"/>
      <c r="J84" s="41">
        <f t="shared" ref="J84:J91" si="30">H84-I84</f>
        <v>0</v>
      </c>
      <c r="K84" s="35"/>
      <c r="L84" s="41">
        <f t="shared" ref="L84:L100" si="31">ROUND(I84*K84,6)</f>
        <v>0</v>
      </c>
      <c r="M84" s="34"/>
      <c r="N84" s="34"/>
      <c r="O84" s="34"/>
      <c r="P84" s="32"/>
    </row>
    <row r="85" spans="1:16" x14ac:dyDescent="0.25">
      <c r="A85" s="32"/>
      <c r="B85" s="32"/>
      <c r="C85" s="34"/>
      <c r="D85" s="34"/>
      <c r="E85" s="34"/>
      <c r="F85" s="34"/>
      <c r="G85" s="41">
        <f t="shared" si="28"/>
        <v>0</v>
      </c>
      <c r="H85" s="41">
        <f t="shared" si="29"/>
        <v>0</v>
      </c>
      <c r="I85" s="33"/>
      <c r="J85" s="41">
        <f t="shared" si="30"/>
        <v>0</v>
      </c>
      <c r="K85" s="35"/>
      <c r="L85" s="41">
        <f t="shared" si="31"/>
        <v>0</v>
      </c>
      <c r="M85" s="34"/>
      <c r="N85" s="34"/>
      <c r="O85" s="34"/>
      <c r="P85" s="32"/>
    </row>
    <row r="86" spans="1:16" x14ac:dyDescent="0.25">
      <c r="A86" s="32"/>
      <c r="B86" s="32"/>
      <c r="C86" s="34"/>
      <c r="D86" s="34"/>
      <c r="E86" s="34"/>
      <c r="F86" s="34"/>
      <c r="G86" s="41">
        <f t="shared" si="28"/>
        <v>0</v>
      </c>
      <c r="H86" s="41">
        <f t="shared" si="29"/>
        <v>0</v>
      </c>
      <c r="I86" s="33"/>
      <c r="J86" s="41">
        <f t="shared" si="30"/>
        <v>0</v>
      </c>
      <c r="K86" s="35"/>
      <c r="L86" s="41">
        <f t="shared" si="31"/>
        <v>0</v>
      </c>
      <c r="M86" s="34"/>
      <c r="N86" s="34"/>
      <c r="O86" s="34"/>
      <c r="P86" s="32"/>
    </row>
    <row r="87" spans="1:16" x14ac:dyDescent="0.25">
      <c r="A87" s="32"/>
      <c r="B87" s="32"/>
      <c r="C87" s="34"/>
      <c r="D87" s="34"/>
      <c r="E87" s="34"/>
      <c r="F87" s="34"/>
      <c r="G87" s="41">
        <f t="shared" si="28"/>
        <v>0</v>
      </c>
      <c r="H87" s="41">
        <f t="shared" si="29"/>
        <v>0</v>
      </c>
      <c r="I87" s="33"/>
      <c r="J87" s="41">
        <f t="shared" si="30"/>
        <v>0</v>
      </c>
      <c r="K87" s="35"/>
      <c r="L87" s="41">
        <f t="shared" si="31"/>
        <v>0</v>
      </c>
      <c r="M87" s="34"/>
      <c r="N87" s="34"/>
      <c r="O87" s="34"/>
      <c r="P87" s="32"/>
    </row>
    <row r="88" spans="1:16" hidden="1" x14ac:dyDescent="0.25">
      <c r="A88" s="32"/>
      <c r="B88" s="32"/>
      <c r="C88" s="34"/>
      <c r="D88" s="34"/>
      <c r="E88" s="34"/>
      <c r="F88" s="34"/>
      <c r="G88" s="41">
        <f t="shared" si="28"/>
        <v>0</v>
      </c>
      <c r="H88" s="41">
        <f t="shared" si="29"/>
        <v>0</v>
      </c>
      <c r="I88" s="33"/>
      <c r="J88" s="41">
        <f t="shared" si="30"/>
        <v>0</v>
      </c>
      <c r="K88" s="35"/>
      <c r="L88" s="41">
        <f t="shared" si="31"/>
        <v>0</v>
      </c>
      <c r="M88" s="34"/>
      <c r="N88" s="34"/>
      <c r="O88" s="34"/>
      <c r="P88" s="32"/>
    </row>
    <row r="89" spans="1:16" hidden="1" x14ac:dyDescent="0.25">
      <c r="A89" s="32"/>
      <c r="B89" s="32"/>
      <c r="C89" s="34"/>
      <c r="D89" s="34"/>
      <c r="E89" s="34"/>
      <c r="F89" s="34"/>
      <c r="G89" s="41">
        <f t="shared" si="28"/>
        <v>0</v>
      </c>
      <c r="H89" s="41">
        <f t="shared" si="29"/>
        <v>0</v>
      </c>
      <c r="I89" s="33"/>
      <c r="J89" s="41">
        <f t="shared" si="30"/>
        <v>0</v>
      </c>
      <c r="K89" s="35"/>
      <c r="L89" s="41">
        <f t="shared" si="31"/>
        <v>0</v>
      </c>
      <c r="M89" s="34"/>
      <c r="N89" s="34"/>
      <c r="O89" s="34"/>
      <c r="P89" s="32"/>
    </row>
    <row r="90" spans="1:16" hidden="1" x14ac:dyDescent="0.25">
      <c r="A90" s="32"/>
      <c r="B90" s="32"/>
      <c r="C90" s="34"/>
      <c r="D90" s="34"/>
      <c r="E90" s="34"/>
      <c r="F90" s="34"/>
      <c r="G90" s="41">
        <f t="shared" si="28"/>
        <v>0</v>
      </c>
      <c r="H90" s="41">
        <f t="shared" si="29"/>
        <v>0</v>
      </c>
      <c r="I90" s="33"/>
      <c r="J90" s="41">
        <f t="shared" si="30"/>
        <v>0</v>
      </c>
      <c r="K90" s="35"/>
      <c r="L90" s="41">
        <f t="shared" si="31"/>
        <v>0</v>
      </c>
      <c r="M90" s="34"/>
      <c r="N90" s="34"/>
      <c r="O90" s="34"/>
      <c r="P90" s="32"/>
    </row>
    <row r="91" spans="1:16" hidden="1" x14ac:dyDescent="0.25">
      <c r="A91" s="32"/>
      <c r="B91" s="32"/>
      <c r="C91" s="34"/>
      <c r="D91" s="34"/>
      <c r="E91" s="34"/>
      <c r="F91" s="34"/>
      <c r="G91" s="41">
        <f t="shared" si="28"/>
        <v>0</v>
      </c>
      <c r="H91" s="41">
        <f t="shared" si="29"/>
        <v>0</v>
      </c>
      <c r="I91" s="33"/>
      <c r="J91" s="41">
        <f t="shared" si="30"/>
        <v>0</v>
      </c>
      <c r="K91" s="35"/>
      <c r="L91" s="41">
        <f t="shared" si="31"/>
        <v>0</v>
      </c>
      <c r="M91" s="34"/>
      <c r="N91" s="34"/>
      <c r="O91" s="34"/>
      <c r="P91" s="32"/>
    </row>
    <row r="92" spans="1:16" hidden="1" x14ac:dyDescent="0.25">
      <c r="A92" s="32"/>
      <c r="B92" s="32"/>
      <c r="C92" s="34"/>
      <c r="D92" s="34"/>
      <c r="E92" s="34"/>
      <c r="F92" s="34"/>
      <c r="G92" s="41">
        <f>C92*E92</f>
        <v>0</v>
      </c>
      <c r="H92" s="41">
        <f>(C92+D92)*E92</f>
        <v>0</v>
      </c>
      <c r="I92" s="33"/>
      <c r="J92" s="41">
        <f>H92-I92</f>
        <v>0</v>
      </c>
      <c r="K92" s="35"/>
      <c r="L92" s="41">
        <f t="shared" si="31"/>
        <v>0</v>
      </c>
      <c r="M92" s="34"/>
      <c r="N92" s="34"/>
      <c r="O92" s="34"/>
      <c r="P92" s="32"/>
    </row>
    <row r="93" spans="1:16" hidden="1" x14ac:dyDescent="0.25">
      <c r="A93" s="32"/>
      <c r="B93" s="32"/>
      <c r="C93" s="34"/>
      <c r="D93" s="34"/>
      <c r="E93" s="34"/>
      <c r="F93" s="34"/>
      <c r="G93" s="41">
        <f t="shared" ref="G93:G100" si="32">C93*E93</f>
        <v>0</v>
      </c>
      <c r="H93" s="41">
        <f t="shared" ref="H93:H100" si="33">(C93+D93)*E93</f>
        <v>0</v>
      </c>
      <c r="I93" s="33"/>
      <c r="J93" s="41">
        <f t="shared" ref="J93:J100" si="34">H93-I93</f>
        <v>0</v>
      </c>
      <c r="K93" s="35"/>
      <c r="L93" s="41">
        <f t="shared" si="31"/>
        <v>0</v>
      </c>
      <c r="M93" s="34"/>
      <c r="N93" s="34"/>
      <c r="O93" s="34"/>
      <c r="P93" s="32"/>
    </row>
    <row r="94" spans="1:16" hidden="1" x14ac:dyDescent="0.25">
      <c r="A94" s="32"/>
      <c r="B94" s="32"/>
      <c r="C94" s="34"/>
      <c r="D94" s="34"/>
      <c r="E94" s="34"/>
      <c r="F94" s="34"/>
      <c r="G94" s="41">
        <f t="shared" si="32"/>
        <v>0</v>
      </c>
      <c r="H94" s="41">
        <f t="shared" si="33"/>
        <v>0</v>
      </c>
      <c r="I94" s="33"/>
      <c r="J94" s="41">
        <f t="shared" si="34"/>
        <v>0</v>
      </c>
      <c r="K94" s="35"/>
      <c r="L94" s="41">
        <f t="shared" si="31"/>
        <v>0</v>
      </c>
      <c r="M94" s="34"/>
      <c r="N94" s="34"/>
      <c r="O94" s="34"/>
      <c r="P94" s="32"/>
    </row>
    <row r="95" spans="1:16" hidden="1" x14ac:dyDescent="0.25">
      <c r="A95" s="32"/>
      <c r="B95" s="32"/>
      <c r="C95" s="34"/>
      <c r="D95" s="34"/>
      <c r="E95" s="34"/>
      <c r="F95" s="34"/>
      <c r="G95" s="41">
        <f t="shared" si="32"/>
        <v>0</v>
      </c>
      <c r="H95" s="41">
        <f t="shared" si="33"/>
        <v>0</v>
      </c>
      <c r="I95" s="33"/>
      <c r="J95" s="41">
        <f t="shared" si="34"/>
        <v>0</v>
      </c>
      <c r="K95" s="35"/>
      <c r="L95" s="41">
        <f t="shared" si="31"/>
        <v>0</v>
      </c>
      <c r="M95" s="34"/>
      <c r="N95" s="34"/>
      <c r="O95" s="34"/>
      <c r="P95" s="32"/>
    </row>
    <row r="96" spans="1:16" hidden="1" x14ac:dyDescent="0.25">
      <c r="A96" s="32"/>
      <c r="B96" s="32"/>
      <c r="C96" s="34"/>
      <c r="D96" s="34"/>
      <c r="E96" s="34"/>
      <c r="F96" s="34"/>
      <c r="G96" s="41">
        <f t="shared" si="32"/>
        <v>0</v>
      </c>
      <c r="H96" s="41">
        <f t="shared" si="33"/>
        <v>0</v>
      </c>
      <c r="I96" s="33"/>
      <c r="J96" s="41">
        <f t="shared" si="34"/>
        <v>0</v>
      </c>
      <c r="K96" s="35"/>
      <c r="L96" s="41">
        <f t="shared" si="31"/>
        <v>0</v>
      </c>
      <c r="M96" s="34"/>
      <c r="N96" s="34"/>
      <c r="O96" s="34"/>
      <c r="P96" s="32"/>
    </row>
    <row r="97" spans="1:16" hidden="1" x14ac:dyDescent="0.25">
      <c r="A97" s="32"/>
      <c r="B97" s="32"/>
      <c r="C97" s="34"/>
      <c r="D97" s="34"/>
      <c r="E97" s="34"/>
      <c r="F97" s="34"/>
      <c r="G97" s="41">
        <f t="shared" si="32"/>
        <v>0</v>
      </c>
      <c r="H97" s="41">
        <f t="shared" si="33"/>
        <v>0</v>
      </c>
      <c r="I97" s="33"/>
      <c r="J97" s="41">
        <f t="shared" si="34"/>
        <v>0</v>
      </c>
      <c r="K97" s="35"/>
      <c r="L97" s="41">
        <f t="shared" si="31"/>
        <v>0</v>
      </c>
      <c r="M97" s="34"/>
      <c r="N97" s="34"/>
      <c r="O97" s="34"/>
      <c r="P97" s="32"/>
    </row>
    <row r="98" spans="1:16" hidden="1" x14ac:dyDescent="0.25">
      <c r="A98" s="32"/>
      <c r="B98" s="32"/>
      <c r="C98" s="34"/>
      <c r="D98" s="34"/>
      <c r="E98" s="34"/>
      <c r="F98" s="34"/>
      <c r="G98" s="41">
        <f t="shared" si="32"/>
        <v>0</v>
      </c>
      <c r="H98" s="41">
        <f t="shared" si="33"/>
        <v>0</v>
      </c>
      <c r="I98" s="33"/>
      <c r="J98" s="41">
        <f t="shared" si="34"/>
        <v>0</v>
      </c>
      <c r="K98" s="35"/>
      <c r="L98" s="41">
        <f t="shared" si="31"/>
        <v>0</v>
      </c>
      <c r="M98" s="34"/>
      <c r="N98" s="34"/>
      <c r="O98" s="34"/>
      <c r="P98" s="32"/>
    </row>
    <row r="99" spans="1:16" hidden="1" x14ac:dyDescent="0.25">
      <c r="A99" s="32"/>
      <c r="B99" s="32"/>
      <c r="C99" s="34"/>
      <c r="D99" s="34"/>
      <c r="E99" s="34"/>
      <c r="F99" s="34"/>
      <c r="G99" s="41">
        <f t="shared" si="32"/>
        <v>0</v>
      </c>
      <c r="H99" s="41">
        <f t="shared" si="33"/>
        <v>0</v>
      </c>
      <c r="I99" s="33"/>
      <c r="J99" s="41">
        <f t="shared" si="34"/>
        <v>0</v>
      </c>
      <c r="K99" s="35"/>
      <c r="L99" s="41">
        <f t="shared" si="31"/>
        <v>0</v>
      </c>
      <c r="M99" s="34"/>
      <c r="N99" s="34"/>
      <c r="O99" s="34"/>
      <c r="P99" s="32"/>
    </row>
    <row r="100" spans="1:16" hidden="1" x14ac:dyDescent="0.25">
      <c r="A100" s="32"/>
      <c r="B100" s="32"/>
      <c r="C100" s="34"/>
      <c r="D100" s="34"/>
      <c r="E100" s="34"/>
      <c r="F100" s="34"/>
      <c r="G100" s="41">
        <f t="shared" si="32"/>
        <v>0</v>
      </c>
      <c r="H100" s="41">
        <f t="shared" si="33"/>
        <v>0</v>
      </c>
      <c r="I100" s="33"/>
      <c r="J100" s="41">
        <f t="shared" si="34"/>
        <v>0</v>
      </c>
      <c r="K100" s="35"/>
      <c r="L100" s="41">
        <f t="shared" si="31"/>
        <v>0</v>
      </c>
      <c r="M100" s="34"/>
      <c r="N100" s="34"/>
      <c r="O100" s="34"/>
      <c r="P100" s="32"/>
    </row>
    <row r="101" spans="1:16" s="48" customFormat="1" ht="29.25" customHeight="1" x14ac:dyDescent="0.25">
      <c r="A101" s="49" t="s">
        <v>24</v>
      </c>
      <c r="B101" s="45"/>
      <c r="C101" s="47"/>
      <c r="D101" s="47"/>
      <c r="E101" s="47"/>
      <c r="F101" s="47"/>
      <c r="G101" s="40">
        <f>SUM(G102:G106)</f>
        <v>0</v>
      </c>
      <c r="H101" s="40">
        <f>SUM(H102:H106)</f>
        <v>0</v>
      </c>
      <c r="I101" s="40">
        <f>SUM(I102:I106)</f>
        <v>0</v>
      </c>
      <c r="J101" s="40">
        <f>SUM(J102:J106)</f>
        <v>0</v>
      </c>
      <c r="K101" s="50"/>
      <c r="L101" s="40">
        <f>SUM(L102:L106)</f>
        <v>0</v>
      </c>
      <c r="M101" s="47"/>
      <c r="N101" s="47"/>
      <c r="O101" s="47"/>
      <c r="P101" s="45"/>
    </row>
    <row r="102" spans="1:16" x14ac:dyDescent="0.25">
      <c r="A102" s="32"/>
      <c r="B102" s="32"/>
      <c r="C102" s="34"/>
      <c r="D102" s="34"/>
      <c r="E102" s="34"/>
      <c r="F102" s="34"/>
      <c r="G102" s="41">
        <f>C102*E102</f>
        <v>0</v>
      </c>
      <c r="H102" s="41">
        <f>(C102+D102)*E102</f>
        <v>0</v>
      </c>
      <c r="I102" s="33"/>
      <c r="J102" s="41">
        <f>H102-I102</f>
        <v>0</v>
      </c>
      <c r="K102" s="35"/>
      <c r="L102" s="41">
        <f>ROUND(I102*K102,6)</f>
        <v>0</v>
      </c>
      <c r="M102" s="34"/>
      <c r="N102" s="34"/>
      <c r="O102" s="34"/>
      <c r="P102" s="32"/>
    </row>
    <row r="103" spans="1:16" x14ac:dyDescent="0.25">
      <c r="A103" s="32"/>
      <c r="B103" s="32"/>
      <c r="C103" s="34"/>
      <c r="D103" s="34"/>
      <c r="E103" s="34"/>
      <c r="F103" s="34"/>
      <c r="G103" s="41">
        <f>C103*E103</f>
        <v>0</v>
      </c>
      <c r="H103" s="41">
        <f>(C103+D103)*E103</f>
        <v>0</v>
      </c>
      <c r="I103" s="33"/>
      <c r="J103" s="41">
        <f>H103-I103</f>
        <v>0</v>
      </c>
      <c r="K103" s="35"/>
      <c r="L103" s="41">
        <f>ROUND(I103*K103,6)</f>
        <v>0</v>
      </c>
      <c r="M103" s="34"/>
      <c r="N103" s="34"/>
      <c r="O103" s="34"/>
      <c r="P103" s="32"/>
    </row>
    <row r="104" spans="1:16" x14ac:dyDescent="0.25">
      <c r="A104" s="32"/>
      <c r="B104" s="32"/>
      <c r="C104" s="34"/>
      <c r="D104" s="34"/>
      <c r="E104" s="34"/>
      <c r="F104" s="34"/>
      <c r="G104" s="41">
        <f>C104*E104</f>
        <v>0</v>
      </c>
      <c r="H104" s="41">
        <f>(C104+D104)*E104</f>
        <v>0</v>
      </c>
      <c r="I104" s="33"/>
      <c r="J104" s="41">
        <f>H104-I104</f>
        <v>0</v>
      </c>
      <c r="K104" s="35"/>
      <c r="L104" s="41">
        <f>ROUND(I104*K104,6)</f>
        <v>0</v>
      </c>
      <c r="M104" s="34"/>
      <c r="N104" s="34"/>
      <c r="O104" s="34"/>
      <c r="P104" s="32"/>
    </row>
    <row r="105" spans="1:16" x14ac:dyDescent="0.25">
      <c r="A105" s="32"/>
      <c r="B105" s="32"/>
      <c r="C105" s="34"/>
      <c r="D105" s="34"/>
      <c r="E105" s="34"/>
      <c r="F105" s="34"/>
      <c r="G105" s="41">
        <f>C105*E105</f>
        <v>0</v>
      </c>
      <c r="H105" s="41">
        <f>(C105+D105)*E105</f>
        <v>0</v>
      </c>
      <c r="I105" s="33"/>
      <c r="J105" s="41">
        <f>H105-I105</f>
        <v>0</v>
      </c>
      <c r="K105" s="35"/>
      <c r="L105" s="41">
        <f>ROUND(I105*K105,6)</f>
        <v>0</v>
      </c>
      <c r="M105" s="34"/>
      <c r="N105" s="34"/>
      <c r="O105" s="34"/>
      <c r="P105" s="32"/>
    </row>
    <row r="106" spans="1:16" x14ac:dyDescent="0.25">
      <c r="A106" s="32"/>
      <c r="B106" s="32"/>
      <c r="C106" s="34"/>
      <c r="D106" s="34"/>
      <c r="E106" s="34"/>
      <c r="F106" s="34"/>
      <c r="G106" s="41">
        <f>C106*E106</f>
        <v>0</v>
      </c>
      <c r="H106" s="41">
        <f>(C106+D106)*E106</f>
        <v>0</v>
      </c>
      <c r="I106" s="33"/>
      <c r="J106" s="41">
        <f>H106-I106</f>
        <v>0</v>
      </c>
      <c r="K106" s="35"/>
      <c r="L106" s="41">
        <f>ROUND(I106*K106,6)</f>
        <v>0</v>
      </c>
      <c r="M106" s="34"/>
      <c r="N106" s="34"/>
      <c r="O106" s="34"/>
      <c r="P106" s="32"/>
    </row>
    <row r="107" spans="1:16" s="48" customFormat="1" x14ac:dyDescent="0.25">
      <c r="A107" s="49" t="s">
        <v>25</v>
      </c>
      <c r="B107" s="45"/>
      <c r="C107" s="47"/>
      <c r="D107" s="47"/>
      <c r="E107" s="47"/>
      <c r="F107" s="47"/>
      <c r="G107" s="40">
        <f>G108</f>
        <v>0</v>
      </c>
      <c r="H107" s="40">
        <f>H108</f>
        <v>0</v>
      </c>
      <c r="I107" s="40">
        <f>I108</f>
        <v>0</v>
      </c>
      <c r="J107" s="40">
        <f>J108</f>
        <v>0</v>
      </c>
      <c r="K107" s="40"/>
      <c r="L107" s="40">
        <f>L108</f>
        <v>0</v>
      </c>
      <c r="M107" s="47"/>
      <c r="N107" s="47"/>
      <c r="O107" s="47"/>
      <c r="P107" s="45"/>
    </row>
    <row r="108" spans="1:16" x14ac:dyDescent="0.25">
      <c r="A108" s="32"/>
      <c r="B108" s="32"/>
      <c r="C108" s="34"/>
      <c r="D108" s="34"/>
      <c r="E108" s="34"/>
      <c r="F108" s="34"/>
      <c r="G108" s="41">
        <f>C108*E108</f>
        <v>0</v>
      </c>
      <c r="H108" s="41">
        <f>(C108+D108)*E108</f>
        <v>0</v>
      </c>
      <c r="I108" s="33"/>
      <c r="J108" s="41">
        <f>H108-I108</f>
        <v>0</v>
      </c>
      <c r="K108" s="35"/>
      <c r="L108" s="41">
        <f>ROUND(I108*K108,6)</f>
        <v>0</v>
      </c>
      <c r="M108" s="34"/>
      <c r="N108" s="34"/>
      <c r="O108" s="34"/>
      <c r="P108" s="32"/>
    </row>
    <row r="109" spans="1:16" s="54" customFormat="1" x14ac:dyDescent="0.25">
      <c r="A109" s="51" t="s">
        <v>78</v>
      </c>
      <c r="B109" s="52"/>
      <c r="C109" s="53"/>
      <c r="D109" s="53"/>
      <c r="E109" s="53"/>
      <c r="F109" s="53"/>
      <c r="G109" s="42">
        <f>SUM(G6,G44,G63,G82,G101,G107,G25)</f>
        <v>0</v>
      </c>
      <c r="H109" s="42">
        <f>SUM(H6,H44,H63,H82,H101,H107,H25)</f>
        <v>0</v>
      </c>
      <c r="I109" s="42">
        <f>SUM(I6,I44,I63,I82,I101,I107,I25)</f>
        <v>0</v>
      </c>
      <c r="J109" s="42">
        <f>SUM(J6,J44,J63,J82,J101,J107,J25)</f>
        <v>0</v>
      </c>
      <c r="K109" s="42"/>
      <c r="L109" s="42">
        <f>SUM(L6,L44,L63,L82,L101,L107,L25)</f>
        <v>0</v>
      </c>
      <c r="M109" s="53"/>
      <c r="N109" s="53"/>
      <c r="O109" s="53"/>
      <c r="P109" s="52"/>
    </row>
  </sheetData>
  <sheetProtection password="EDFA" sheet="1" objects="1" scenarios="1" formatCells="0" formatRows="0" insertRows="0" insertHyperlinks="0" autoFilter="0" pivotTables="0"/>
  <mergeCells count="3">
    <mergeCell ref="B3:F3"/>
    <mergeCell ref="B1:F1"/>
    <mergeCell ref="B2:F2"/>
  </mergeCells>
  <dataValidations count="3">
    <dataValidation type="list" allowBlank="1" showInputMessage="1" showErrorMessage="1" sqref="B7:B24 B26:B43">
      <formula1>INDIRECT(LEFT(A7,2))</formula1>
    </dataValidation>
    <dataValidation type="list" allowBlank="1" showInputMessage="1" showErrorMessage="1" sqref="B45:B62">
      <formula1>INDIRECT(LEFT(A45,2)&amp;RIGHT(A45,1))</formula1>
    </dataValidation>
    <dataValidation type="list" allowBlank="1" showInputMessage="1" showErrorMessage="1" sqref="B64:B81">
      <formula1>INDIRECT(LEFT(A64,2)&amp;RIGHT(A64,2))</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Listák!AC$3:AC$4</xm:f>
          </x14:formula1>
          <xm:sqref>M6:M108</xm:sqref>
        </x14:dataValidation>
        <x14:dataValidation type="list" allowBlank="1" showInputMessage="1" showErrorMessage="1">
          <x14:formula1>
            <xm:f>Listák!AD$3:AD$5</xm:f>
          </x14:formula1>
          <xm:sqref>N6:N108</xm:sqref>
        </x14:dataValidation>
        <x14:dataValidation type="list" allowBlank="1" showInputMessage="1" showErrorMessage="1">
          <x14:formula1>
            <xm:f>Listák!$AE$3:$AE$8</xm:f>
          </x14:formula1>
          <xm:sqref>O6:O108</xm:sqref>
        </x14:dataValidation>
        <x14:dataValidation type="list" allowBlank="1" showInputMessage="1" showErrorMessage="1">
          <x14:formula1>
            <xm:f>Listák!$B$3:$B$4</xm:f>
          </x14:formula1>
          <xm:sqref>A7:A24</xm:sqref>
        </x14:dataValidation>
        <x14:dataValidation type="list" allowBlank="1" showInputMessage="1" showErrorMessage="1">
          <x14:formula1>
            <xm:f>Listák!$B$7:$B$9</xm:f>
          </x14:formula1>
          <xm:sqref>A26:A43</xm:sqref>
        </x14:dataValidation>
        <x14:dataValidation type="list" allowBlank="1" showInputMessage="1" showErrorMessage="1">
          <x14:formula1>
            <xm:f>Listák!$B$11:$B$17</xm:f>
          </x14:formula1>
          <xm:sqref>A45:A62</xm:sqref>
        </x14:dataValidation>
        <x14:dataValidation type="list" allowBlank="1" showInputMessage="1" showErrorMessage="1">
          <x14:formula1>
            <xm:f>Listák!$B$22:$B$25</xm:f>
          </x14:formula1>
          <xm:sqref>A64:A81</xm:sqref>
        </x14:dataValidation>
        <x14:dataValidation type="list" allowBlank="1" showInputMessage="1" showErrorMessage="1">
          <x14:formula1>
            <xm:f>Listák!$B$27</xm:f>
          </x14:formula1>
          <xm:sqref>A83:A100</xm:sqref>
        </x14:dataValidation>
        <x14:dataValidation type="list" allowBlank="1" showInputMessage="1" showErrorMessage="1">
          <x14:formula1>
            <xm:f>Listák!$B$34</xm:f>
          </x14:formula1>
          <xm:sqref>A102:A106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zoomScaleNormal="100" workbookViewId="0">
      <selection activeCell="A9" sqref="A9"/>
    </sheetView>
  </sheetViews>
  <sheetFormatPr defaultRowHeight="15" x14ac:dyDescent="0.25"/>
  <cols>
    <col min="1" max="1" width="25.7109375" style="27" customWidth="1"/>
    <col min="2" max="2" width="11.85546875" style="27" bestFit="1" customWidth="1"/>
    <col min="3" max="3" width="12.140625" style="26" bestFit="1" customWidth="1"/>
    <col min="4" max="5" width="9.140625" style="26"/>
    <col min="6" max="6" width="9.5703125" style="26" customWidth="1"/>
    <col min="7" max="8" width="9.140625" style="43"/>
    <col min="9" max="9" width="9.140625" style="26"/>
    <col min="10" max="10" width="9.140625" style="43"/>
    <col min="11" max="11" width="9.140625" style="36"/>
    <col min="12" max="12" width="9.140625" style="43"/>
    <col min="13" max="15" width="9.140625" style="26"/>
    <col min="16" max="16" width="27.85546875" style="27" customWidth="1"/>
    <col min="17" max="16384" width="9.140625" style="26"/>
  </cols>
  <sheetData>
    <row r="1" spans="1:16" x14ac:dyDescent="0.25">
      <c r="A1" s="24" t="s">
        <v>68</v>
      </c>
      <c r="B1" s="80">
        <f>Költségvetés_részletes_Partner1!B1</f>
        <v>0</v>
      </c>
      <c r="C1" s="80"/>
      <c r="D1" s="80"/>
      <c r="E1" s="80"/>
      <c r="F1" s="80"/>
      <c r="G1" s="37" t="str">
        <f>IF(B1="","KÖTELEZŐEN KITÖLTENDŐ!","")</f>
        <v/>
      </c>
      <c r="H1" s="38"/>
      <c r="I1" s="23"/>
      <c r="J1" s="38"/>
      <c r="K1" s="25"/>
      <c r="L1" s="38"/>
    </row>
    <row r="2" spans="1:16" x14ac:dyDescent="0.25">
      <c r="A2" s="24" t="s">
        <v>69</v>
      </c>
      <c r="B2" s="80">
        <f>Költségvetés_részletes_Partner1!B2</f>
        <v>0</v>
      </c>
      <c r="C2" s="80"/>
      <c r="D2" s="80"/>
      <c r="E2" s="80"/>
      <c r="F2" s="80"/>
      <c r="G2" s="37" t="str">
        <f>IF(B2="","KÖTELEZŐEN KITÖLTENDŐ!","")</f>
        <v/>
      </c>
      <c r="H2" s="38"/>
      <c r="I2" s="23"/>
      <c r="J2" s="38"/>
      <c r="K2" s="25"/>
      <c r="L2" s="38"/>
    </row>
    <row r="3" spans="1:16" x14ac:dyDescent="0.25">
      <c r="A3" s="24" t="s">
        <v>67</v>
      </c>
      <c r="B3" s="80"/>
      <c r="C3" s="80"/>
      <c r="D3" s="80"/>
      <c r="E3" s="80"/>
      <c r="F3" s="80"/>
      <c r="G3" s="37" t="str">
        <f>IF(B3="","KÖTELEZŐEN KITÖLTENDŐ!","")</f>
        <v>KÖTELEZŐEN KITÖLTENDŐ!</v>
      </c>
      <c r="H3" s="38"/>
      <c r="I3" s="23"/>
      <c r="J3" s="38"/>
      <c r="K3" s="25"/>
      <c r="L3" s="38"/>
    </row>
    <row r="4" spans="1:16" x14ac:dyDescent="0.25">
      <c r="G4" s="38"/>
      <c r="H4" s="38"/>
      <c r="I4" s="23"/>
      <c r="J4" s="38"/>
      <c r="K4" s="25"/>
      <c r="L4" s="38"/>
    </row>
    <row r="5" spans="1:16" s="31" customFormat="1" ht="60.75" customHeight="1" x14ac:dyDescent="0.25">
      <c r="A5" s="28" t="s">
        <v>2</v>
      </c>
      <c r="B5" s="28" t="s">
        <v>3</v>
      </c>
      <c r="C5" s="28" t="s">
        <v>55</v>
      </c>
      <c r="D5" s="28" t="s">
        <v>56</v>
      </c>
      <c r="E5" s="28" t="s">
        <v>57</v>
      </c>
      <c r="F5" s="28" t="s">
        <v>66</v>
      </c>
      <c r="G5" s="39" t="s">
        <v>58</v>
      </c>
      <c r="H5" s="39" t="s">
        <v>59</v>
      </c>
      <c r="I5" s="28" t="s">
        <v>60</v>
      </c>
      <c r="J5" s="39" t="s">
        <v>61</v>
      </c>
      <c r="K5" s="29" t="s">
        <v>62</v>
      </c>
      <c r="L5" s="39" t="s">
        <v>63</v>
      </c>
      <c r="M5" s="30" t="s">
        <v>84</v>
      </c>
      <c r="N5" s="30" t="s">
        <v>64</v>
      </c>
      <c r="O5" s="30" t="s">
        <v>85</v>
      </c>
      <c r="P5" s="28" t="s">
        <v>65</v>
      </c>
    </row>
    <row r="6" spans="1:16" s="48" customFormat="1" x14ac:dyDescent="0.25">
      <c r="A6" s="44" t="s">
        <v>0</v>
      </c>
      <c r="B6" s="45"/>
      <c r="C6" s="46"/>
      <c r="D6" s="46"/>
      <c r="E6" s="46"/>
      <c r="F6" s="47"/>
      <c r="G6" s="40">
        <f>SUM(G7:G24)</f>
        <v>0</v>
      </c>
      <c r="H6" s="40">
        <f>SUM(H7:H24)</f>
        <v>0</v>
      </c>
      <c r="I6" s="40">
        <f>SUM(I7:I24)</f>
        <v>0</v>
      </c>
      <c r="J6" s="40">
        <f>SUM(J7:J24)</f>
        <v>0</v>
      </c>
      <c r="K6" s="40"/>
      <c r="L6" s="40">
        <f>SUM(L7:L24)</f>
        <v>0</v>
      </c>
      <c r="M6" s="47"/>
      <c r="N6" s="47"/>
      <c r="O6" s="47"/>
      <c r="P6" s="45"/>
    </row>
    <row r="7" spans="1:16" x14ac:dyDescent="0.25">
      <c r="A7" s="32"/>
      <c r="B7" s="32"/>
      <c r="C7" s="33"/>
      <c r="D7" s="33"/>
      <c r="E7" s="33"/>
      <c r="F7" s="34"/>
      <c r="G7" s="41">
        <f>C7*E7</f>
        <v>0</v>
      </c>
      <c r="H7" s="41">
        <f>(C7+D7)*E7</f>
        <v>0</v>
      </c>
      <c r="I7" s="33"/>
      <c r="J7" s="41">
        <f>H7-I7</f>
        <v>0</v>
      </c>
      <c r="K7" s="35"/>
      <c r="L7" s="41">
        <f>ROUND(I7*K7,6)</f>
        <v>0</v>
      </c>
      <c r="M7" s="34"/>
      <c r="N7" s="34"/>
      <c r="O7" s="34"/>
      <c r="P7" s="32"/>
    </row>
    <row r="8" spans="1:16" x14ac:dyDescent="0.25">
      <c r="A8" s="32"/>
      <c r="B8" s="32"/>
      <c r="C8" s="33"/>
      <c r="D8" s="33"/>
      <c r="E8" s="33"/>
      <c r="F8" s="34"/>
      <c r="G8" s="41">
        <f t="shared" ref="G8:G15" si="0">C8*E8</f>
        <v>0</v>
      </c>
      <c r="H8" s="41">
        <f t="shared" ref="H8:H15" si="1">(C8+D8)*E8</f>
        <v>0</v>
      </c>
      <c r="I8" s="33"/>
      <c r="J8" s="41">
        <f t="shared" ref="J8:J15" si="2">H8-I8</f>
        <v>0</v>
      </c>
      <c r="K8" s="35"/>
      <c r="L8" s="41">
        <f t="shared" ref="L8:L24" si="3">ROUND(I8*K8,6)</f>
        <v>0</v>
      </c>
      <c r="M8" s="34"/>
      <c r="N8" s="34"/>
      <c r="O8" s="34"/>
      <c r="P8" s="32"/>
    </row>
    <row r="9" spans="1:16" x14ac:dyDescent="0.25">
      <c r="A9" s="32"/>
      <c r="B9" s="32"/>
      <c r="C9" s="33"/>
      <c r="D9" s="33"/>
      <c r="E9" s="33"/>
      <c r="F9" s="34"/>
      <c r="G9" s="41">
        <f t="shared" si="0"/>
        <v>0</v>
      </c>
      <c r="H9" s="41">
        <f t="shared" si="1"/>
        <v>0</v>
      </c>
      <c r="I9" s="33"/>
      <c r="J9" s="41">
        <f t="shared" si="2"/>
        <v>0</v>
      </c>
      <c r="K9" s="35"/>
      <c r="L9" s="41">
        <f t="shared" si="3"/>
        <v>0</v>
      </c>
      <c r="M9" s="34"/>
      <c r="N9" s="34"/>
      <c r="O9" s="34"/>
      <c r="P9" s="32"/>
    </row>
    <row r="10" spans="1:16" x14ac:dyDescent="0.25">
      <c r="A10" s="32"/>
      <c r="B10" s="32"/>
      <c r="C10" s="33"/>
      <c r="D10" s="33"/>
      <c r="E10" s="33"/>
      <c r="F10" s="34"/>
      <c r="G10" s="41">
        <f t="shared" si="0"/>
        <v>0</v>
      </c>
      <c r="H10" s="41">
        <f t="shared" si="1"/>
        <v>0</v>
      </c>
      <c r="I10" s="33"/>
      <c r="J10" s="41">
        <f t="shared" si="2"/>
        <v>0</v>
      </c>
      <c r="K10" s="35"/>
      <c r="L10" s="41">
        <f t="shared" si="3"/>
        <v>0</v>
      </c>
      <c r="M10" s="34"/>
      <c r="N10" s="34"/>
      <c r="O10" s="34"/>
      <c r="P10" s="32"/>
    </row>
    <row r="11" spans="1:16" x14ac:dyDescent="0.25">
      <c r="A11" s="32"/>
      <c r="B11" s="32"/>
      <c r="C11" s="33"/>
      <c r="D11" s="33"/>
      <c r="E11" s="33"/>
      <c r="F11" s="34"/>
      <c r="G11" s="41">
        <f t="shared" si="0"/>
        <v>0</v>
      </c>
      <c r="H11" s="41">
        <f t="shared" si="1"/>
        <v>0</v>
      </c>
      <c r="I11" s="33"/>
      <c r="J11" s="41">
        <f t="shared" si="2"/>
        <v>0</v>
      </c>
      <c r="K11" s="35"/>
      <c r="L11" s="41">
        <f t="shared" si="3"/>
        <v>0</v>
      </c>
      <c r="M11" s="34"/>
      <c r="N11" s="34"/>
      <c r="O11" s="34"/>
      <c r="P11" s="32"/>
    </row>
    <row r="12" spans="1:16" hidden="1" x14ac:dyDescent="0.25">
      <c r="A12" s="32"/>
      <c r="B12" s="32"/>
      <c r="C12" s="33"/>
      <c r="D12" s="33"/>
      <c r="E12" s="33"/>
      <c r="F12" s="34"/>
      <c r="G12" s="41">
        <f t="shared" si="0"/>
        <v>0</v>
      </c>
      <c r="H12" s="41">
        <f t="shared" si="1"/>
        <v>0</v>
      </c>
      <c r="I12" s="33"/>
      <c r="J12" s="41">
        <f t="shared" si="2"/>
        <v>0</v>
      </c>
      <c r="K12" s="35"/>
      <c r="L12" s="41">
        <f t="shared" si="3"/>
        <v>0</v>
      </c>
      <c r="M12" s="34"/>
      <c r="N12" s="34"/>
      <c r="O12" s="34"/>
      <c r="P12" s="32"/>
    </row>
    <row r="13" spans="1:16" hidden="1" x14ac:dyDescent="0.25">
      <c r="A13" s="32"/>
      <c r="B13" s="32"/>
      <c r="C13" s="33"/>
      <c r="D13" s="33"/>
      <c r="E13" s="33"/>
      <c r="F13" s="34"/>
      <c r="G13" s="41">
        <f t="shared" si="0"/>
        <v>0</v>
      </c>
      <c r="H13" s="41">
        <f t="shared" si="1"/>
        <v>0</v>
      </c>
      <c r="I13" s="33"/>
      <c r="J13" s="41">
        <f t="shared" si="2"/>
        <v>0</v>
      </c>
      <c r="K13" s="35"/>
      <c r="L13" s="41">
        <f t="shared" si="3"/>
        <v>0</v>
      </c>
      <c r="M13" s="34"/>
      <c r="N13" s="34"/>
      <c r="O13" s="34"/>
      <c r="P13" s="32"/>
    </row>
    <row r="14" spans="1:16" hidden="1" x14ac:dyDescent="0.25">
      <c r="A14" s="32"/>
      <c r="B14" s="32"/>
      <c r="C14" s="33"/>
      <c r="D14" s="33"/>
      <c r="E14" s="33"/>
      <c r="F14" s="34"/>
      <c r="G14" s="41">
        <f t="shared" si="0"/>
        <v>0</v>
      </c>
      <c r="H14" s="41">
        <f t="shared" si="1"/>
        <v>0</v>
      </c>
      <c r="I14" s="33"/>
      <c r="J14" s="41">
        <f t="shared" si="2"/>
        <v>0</v>
      </c>
      <c r="K14" s="35"/>
      <c r="L14" s="41">
        <f t="shared" si="3"/>
        <v>0</v>
      </c>
      <c r="M14" s="34"/>
      <c r="N14" s="34"/>
      <c r="O14" s="34"/>
      <c r="P14" s="32"/>
    </row>
    <row r="15" spans="1:16" hidden="1" x14ac:dyDescent="0.25">
      <c r="A15" s="32"/>
      <c r="B15" s="32"/>
      <c r="C15" s="33"/>
      <c r="D15" s="33"/>
      <c r="E15" s="33"/>
      <c r="F15" s="34"/>
      <c r="G15" s="41">
        <f t="shared" si="0"/>
        <v>0</v>
      </c>
      <c r="H15" s="41">
        <f t="shared" si="1"/>
        <v>0</v>
      </c>
      <c r="I15" s="33"/>
      <c r="J15" s="41">
        <f t="shared" si="2"/>
        <v>0</v>
      </c>
      <c r="K15" s="35"/>
      <c r="L15" s="41">
        <f t="shared" si="3"/>
        <v>0</v>
      </c>
      <c r="M15" s="34"/>
      <c r="N15" s="34"/>
      <c r="O15" s="34"/>
      <c r="P15" s="32"/>
    </row>
    <row r="16" spans="1:16" hidden="1" x14ac:dyDescent="0.25">
      <c r="A16" s="32"/>
      <c r="B16" s="32"/>
      <c r="C16" s="33"/>
      <c r="D16" s="33"/>
      <c r="E16" s="33"/>
      <c r="F16" s="34"/>
      <c r="G16" s="41">
        <f>C16*E16</f>
        <v>0</v>
      </c>
      <c r="H16" s="41">
        <f>(C16+D16)*E16</f>
        <v>0</v>
      </c>
      <c r="I16" s="33"/>
      <c r="J16" s="41">
        <f>H16-I16</f>
        <v>0</v>
      </c>
      <c r="K16" s="35"/>
      <c r="L16" s="41">
        <f t="shared" si="3"/>
        <v>0</v>
      </c>
      <c r="M16" s="34"/>
      <c r="N16" s="34"/>
      <c r="O16" s="34"/>
      <c r="P16" s="32"/>
    </row>
    <row r="17" spans="1:16" hidden="1" x14ac:dyDescent="0.25">
      <c r="A17" s="32"/>
      <c r="B17" s="32"/>
      <c r="C17" s="33"/>
      <c r="D17" s="33"/>
      <c r="E17" s="33"/>
      <c r="F17" s="34"/>
      <c r="G17" s="41">
        <f t="shared" ref="G17:G24" si="4">C17*E17</f>
        <v>0</v>
      </c>
      <c r="H17" s="41">
        <f t="shared" ref="H17:H24" si="5">(C17+D17)*E17</f>
        <v>0</v>
      </c>
      <c r="I17" s="33"/>
      <c r="J17" s="41">
        <f t="shared" ref="J17:J24" si="6">H17-I17</f>
        <v>0</v>
      </c>
      <c r="K17" s="35"/>
      <c r="L17" s="41">
        <f t="shared" si="3"/>
        <v>0</v>
      </c>
      <c r="M17" s="34"/>
      <c r="N17" s="34"/>
      <c r="O17" s="34"/>
      <c r="P17" s="32"/>
    </row>
    <row r="18" spans="1:16" hidden="1" x14ac:dyDescent="0.25">
      <c r="A18" s="32"/>
      <c r="B18" s="32"/>
      <c r="C18" s="33"/>
      <c r="D18" s="33"/>
      <c r="E18" s="33"/>
      <c r="F18" s="34"/>
      <c r="G18" s="41">
        <f t="shared" si="4"/>
        <v>0</v>
      </c>
      <c r="H18" s="41">
        <f t="shared" si="5"/>
        <v>0</v>
      </c>
      <c r="I18" s="33"/>
      <c r="J18" s="41">
        <f t="shared" si="6"/>
        <v>0</v>
      </c>
      <c r="K18" s="35"/>
      <c r="L18" s="41">
        <f t="shared" si="3"/>
        <v>0</v>
      </c>
      <c r="M18" s="34"/>
      <c r="N18" s="34"/>
      <c r="O18" s="34"/>
      <c r="P18" s="32"/>
    </row>
    <row r="19" spans="1:16" hidden="1" x14ac:dyDescent="0.25">
      <c r="A19" s="32"/>
      <c r="B19" s="32"/>
      <c r="C19" s="33"/>
      <c r="D19" s="33"/>
      <c r="E19" s="33"/>
      <c r="F19" s="34"/>
      <c r="G19" s="41">
        <f t="shared" si="4"/>
        <v>0</v>
      </c>
      <c r="H19" s="41">
        <f t="shared" si="5"/>
        <v>0</v>
      </c>
      <c r="I19" s="33"/>
      <c r="J19" s="41">
        <f t="shared" si="6"/>
        <v>0</v>
      </c>
      <c r="K19" s="35"/>
      <c r="L19" s="41">
        <f t="shared" si="3"/>
        <v>0</v>
      </c>
      <c r="M19" s="34"/>
      <c r="N19" s="34"/>
      <c r="O19" s="34"/>
      <c r="P19" s="32"/>
    </row>
    <row r="20" spans="1:16" hidden="1" x14ac:dyDescent="0.25">
      <c r="A20" s="32"/>
      <c r="B20" s="32"/>
      <c r="C20" s="33"/>
      <c r="D20" s="33"/>
      <c r="E20" s="33"/>
      <c r="F20" s="34"/>
      <c r="G20" s="41">
        <f t="shared" si="4"/>
        <v>0</v>
      </c>
      <c r="H20" s="41">
        <f t="shared" si="5"/>
        <v>0</v>
      </c>
      <c r="I20" s="33"/>
      <c r="J20" s="41">
        <f t="shared" si="6"/>
        <v>0</v>
      </c>
      <c r="K20" s="35"/>
      <c r="L20" s="41">
        <f t="shared" si="3"/>
        <v>0</v>
      </c>
      <c r="M20" s="34"/>
      <c r="N20" s="34"/>
      <c r="O20" s="34"/>
      <c r="P20" s="32"/>
    </row>
    <row r="21" spans="1:16" hidden="1" x14ac:dyDescent="0.25">
      <c r="A21" s="32"/>
      <c r="B21" s="32"/>
      <c r="C21" s="33"/>
      <c r="D21" s="33"/>
      <c r="E21" s="33"/>
      <c r="F21" s="34"/>
      <c r="G21" s="41">
        <f t="shared" si="4"/>
        <v>0</v>
      </c>
      <c r="H21" s="41">
        <f t="shared" si="5"/>
        <v>0</v>
      </c>
      <c r="I21" s="33"/>
      <c r="J21" s="41">
        <f t="shared" si="6"/>
        <v>0</v>
      </c>
      <c r="K21" s="35"/>
      <c r="L21" s="41">
        <f t="shared" si="3"/>
        <v>0</v>
      </c>
      <c r="M21" s="34"/>
      <c r="N21" s="34"/>
      <c r="O21" s="34"/>
      <c r="P21" s="32"/>
    </row>
    <row r="22" spans="1:16" hidden="1" x14ac:dyDescent="0.25">
      <c r="A22" s="32"/>
      <c r="B22" s="32"/>
      <c r="C22" s="33"/>
      <c r="D22" s="33"/>
      <c r="E22" s="33"/>
      <c r="F22" s="34"/>
      <c r="G22" s="41">
        <f t="shared" si="4"/>
        <v>0</v>
      </c>
      <c r="H22" s="41">
        <f t="shared" si="5"/>
        <v>0</v>
      </c>
      <c r="I22" s="33"/>
      <c r="J22" s="41">
        <f t="shared" si="6"/>
        <v>0</v>
      </c>
      <c r="K22" s="35"/>
      <c r="L22" s="41">
        <f t="shared" si="3"/>
        <v>0</v>
      </c>
      <c r="M22" s="34"/>
      <c r="N22" s="34"/>
      <c r="O22" s="34"/>
      <c r="P22" s="32"/>
    </row>
    <row r="23" spans="1:16" hidden="1" x14ac:dyDescent="0.25">
      <c r="A23" s="32"/>
      <c r="B23" s="32"/>
      <c r="C23" s="33"/>
      <c r="D23" s="33"/>
      <c r="E23" s="33"/>
      <c r="F23" s="34"/>
      <c r="G23" s="41">
        <f t="shared" si="4"/>
        <v>0</v>
      </c>
      <c r="H23" s="41">
        <f t="shared" si="5"/>
        <v>0</v>
      </c>
      <c r="I23" s="33"/>
      <c r="J23" s="41">
        <f t="shared" si="6"/>
        <v>0</v>
      </c>
      <c r="K23" s="35"/>
      <c r="L23" s="41">
        <f t="shared" si="3"/>
        <v>0</v>
      </c>
      <c r="M23" s="34"/>
      <c r="N23" s="34"/>
      <c r="O23" s="34"/>
      <c r="P23" s="32"/>
    </row>
    <row r="24" spans="1:16" hidden="1" x14ac:dyDescent="0.25">
      <c r="A24" s="32"/>
      <c r="B24" s="32"/>
      <c r="C24" s="33"/>
      <c r="D24" s="33"/>
      <c r="E24" s="33"/>
      <c r="F24" s="34"/>
      <c r="G24" s="41">
        <f t="shared" si="4"/>
        <v>0</v>
      </c>
      <c r="H24" s="41">
        <f t="shared" si="5"/>
        <v>0</v>
      </c>
      <c r="I24" s="33"/>
      <c r="J24" s="41">
        <f t="shared" si="6"/>
        <v>0</v>
      </c>
      <c r="K24" s="35"/>
      <c r="L24" s="41">
        <f t="shared" si="3"/>
        <v>0</v>
      </c>
      <c r="M24" s="34"/>
      <c r="N24" s="34"/>
      <c r="O24" s="34"/>
      <c r="P24" s="32"/>
    </row>
    <row r="25" spans="1:16" s="48" customFormat="1" ht="30" customHeight="1" x14ac:dyDescent="0.25">
      <c r="A25" s="49" t="s">
        <v>4</v>
      </c>
      <c r="B25" s="45"/>
      <c r="C25" s="47"/>
      <c r="D25" s="47"/>
      <c r="E25" s="47"/>
      <c r="F25" s="47"/>
      <c r="G25" s="40">
        <f>SUM(G26:G43)</f>
        <v>0</v>
      </c>
      <c r="H25" s="40">
        <f>SUM(H26:H43)</f>
        <v>0</v>
      </c>
      <c r="I25" s="40">
        <f>SUM(I26:I43)</f>
        <v>0</v>
      </c>
      <c r="J25" s="40">
        <f>SUM(J26:J43)</f>
        <v>0</v>
      </c>
      <c r="K25" s="40"/>
      <c r="L25" s="40">
        <f>SUM(L26:L43)</f>
        <v>0</v>
      </c>
      <c r="M25" s="47"/>
      <c r="N25" s="47"/>
      <c r="O25" s="47"/>
      <c r="P25" s="45"/>
    </row>
    <row r="26" spans="1:16" x14ac:dyDescent="0.25">
      <c r="A26" s="32"/>
      <c r="B26" s="32"/>
      <c r="C26" s="34"/>
      <c r="D26" s="34"/>
      <c r="E26" s="34"/>
      <c r="F26" s="34"/>
      <c r="G26" s="41">
        <f>C26*E26</f>
        <v>0</v>
      </c>
      <c r="H26" s="41">
        <f>(C26+D26)*E26</f>
        <v>0</v>
      </c>
      <c r="I26" s="33"/>
      <c r="J26" s="41">
        <f>H26-I26</f>
        <v>0</v>
      </c>
      <c r="K26" s="35"/>
      <c r="L26" s="41">
        <f>ROUND(I26*K26,6)</f>
        <v>0</v>
      </c>
      <c r="M26" s="34"/>
      <c r="N26" s="34"/>
      <c r="O26" s="34"/>
      <c r="P26" s="32"/>
    </row>
    <row r="27" spans="1:16" x14ac:dyDescent="0.25">
      <c r="A27" s="32"/>
      <c r="B27" s="32"/>
      <c r="C27" s="34"/>
      <c r="D27" s="34"/>
      <c r="E27" s="34"/>
      <c r="F27" s="34"/>
      <c r="G27" s="41">
        <f t="shared" ref="G27:G34" si="7">C27*E27</f>
        <v>0</v>
      </c>
      <c r="H27" s="41">
        <f t="shared" ref="H27:H34" si="8">(C27+D27)*E27</f>
        <v>0</v>
      </c>
      <c r="I27" s="33"/>
      <c r="J27" s="41">
        <f t="shared" ref="J27:J34" si="9">H27-I27</f>
        <v>0</v>
      </c>
      <c r="K27" s="35"/>
      <c r="L27" s="41">
        <f t="shared" ref="L27:L43" si="10">ROUND(I27*K27,6)</f>
        <v>0</v>
      </c>
      <c r="M27" s="34"/>
      <c r="N27" s="34"/>
      <c r="O27" s="34"/>
      <c r="P27" s="32"/>
    </row>
    <row r="28" spans="1:16" x14ac:dyDescent="0.25">
      <c r="A28" s="32"/>
      <c r="B28" s="32"/>
      <c r="C28" s="34"/>
      <c r="D28" s="34"/>
      <c r="E28" s="34"/>
      <c r="F28" s="34"/>
      <c r="G28" s="41">
        <f t="shared" si="7"/>
        <v>0</v>
      </c>
      <c r="H28" s="41">
        <f t="shared" si="8"/>
        <v>0</v>
      </c>
      <c r="I28" s="33"/>
      <c r="J28" s="41">
        <f t="shared" si="9"/>
        <v>0</v>
      </c>
      <c r="K28" s="35"/>
      <c r="L28" s="41">
        <f t="shared" si="10"/>
        <v>0</v>
      </c>
      <c r="M28" s="34"/>
      <c r="N28" s="34"/>
      <c r="O28" s="34"/>
      <c r="P28" s="32"/>
    </row>
    <row r="29" spans="1:16" x14ac:dyDescent="0.25">
      <c r="A29" s="32"/>
      <c r="B29" s="32"/>
      <c r="C29" s="34"/>
      <c r="D29" s="34"/>
      <c r="E29" s="34"/>
      <c r="F29" s="34"/>
      <c r="G29" s="41">
        <f t="shared" si="7"/>
        <v>0</v>
      </c>
      <c r="H29" s="41">
        <f t="shared" si="8"/>
        <v>0</v>
      </c>
      <c r="I29" s="33"/>
      <c r="J29" s="41">
        <f t="shared" si="9"/>
        <v>0</v>
      </c>
      <c r="K29" s="35"/>
      <c r="L29" s="41">
        <f t="shared" si="10"/>
        <v>0</v>
      </c>
      <c r="M29" s="34"/>
      <c r="N29" s="34"/>
      <c r="O29" s="34"/>
      <c r="P29" s="32"/>
    </row>
    <row r="30" spans="1:16" x14ac:dyDescent="0.25">
      <c r="A30" s="32"/>
      <c r="B30" s="32"/>
      <c r="C30" s="34"/>
      <c r="D30" s="34"/>
      <c r="E30" s="34"/>
      <c r="F30" s="34"/>
      <c r="G30" s="41">
        <f t="shared" si="7"/>
        <v>0</v>
      </c>
      <c r="H30" s="41">
        <f t="shared" si="8"/>
        <v>0</v>
      </c>
      <c r="I30" s="33"/>
      <c r="J30" s="41">
        <f t="shared" si="9"/>
        <v>0</v>
      </c>
      <c r="K30" s="35"/>
      <c r="L30" s="41">
        <f t="shared" si="10"/>
        <v>0</v>
      </c>
      <c r="M30" s="34"/>
      <c r="N30" s="34"/>
      <c r="O30" s="34"/>
      <c r="P30" s="32"/>
    </row>
    <row r="31" spans="1:16" hidden="1" x14ac:dyDescent="0.25">
      <c r="A31" s="32"/>
      <c r="B31" s="32"/>
      <c r="C31" s="34"/>
      <c r="D31" s="34"/>
      <c r="E31" s="34"/>
      <c r="F31" s="34"/>
      <c r="G31" s="41">
        <f t="shared" si="7"/>
        <v>0</v>
      </c>
      <c r="H31" s="41">
        <f t="shared" si="8"/>
        <v>0</v>
      </c>
      <c r="I31" s="33"/>
      <c r="J31" s="41">
        <f t="shared" si="9"/>
        <v>0</v>
      </c>
      <c r="K31" s="35"/>
      <c r="L31" s="41">
        <f t="shared" si="10"/>
        <v>0</v>
      </c>
      <c r="M31" s="34"/>
      <c r="N31" s="34"/>
      <c r="O31" s="34"/>
      <c r="P31" s="32"/>
    </row>
    <row r="32" spans="1:16" hidden="1" x14ac:dyDescent="0.25">
      <c r="A32" s="32"/>
      <c r="B32" s="32"/>
      <c r="C32" s="34"/>
      <c r="D32" s="34"/>
      <c r="E32" s="34"/>
      <c r="F32" s="34"/>
      <c r="G32" s="41">
        <f t="shared" si="7"/>
        <v>0</v>
      </c>
      <c r="H32" s="41">
        <f t="shared" si="8"/>
        <v>0</v>
      </c>
      <c r="I32" s="33"/>
      <c r="J32" s="41">
        <f t="shared" si="9"/>
        <v>0</v>
      </c>
      <c r="K32" s="35"/>
      <c r="L32" s="41">
        <f t="shared" si="10"/>
        <v>0</v>
      </c>
      <c r="M32" s="34"/>
      <c r="N32" s="34"/>
      <c r="O32" s="34"/>
      <c r="P32" s="32"/>
    </row>
    <row r="33" spans="1:16" hidden="1" x14ac:dyDescent="0.25">
      <c r="A33" s="32"/>
      <c r="B33" s="32"/>
      <c r="C33" s="34"/>
      <c r="D33" s="34"/>
      <c r="E33" s="34"/>
      <c r="F33" s="34"/>
      <c r="G33" s="41">
        <f t="shared" si="7"/>
        <v>0</v>
      </c>
      <c r="H33" s="41">
        <f t="shared" si="8"/>
        <v>0</v>
      </c>
      <c r="I33" s="33"/>
      <c r="J33" s="41">
        <f t="shared" si="9"/>
        <v>0</v>
      </c>
      <c r="K33" s="35"/>
      <c r="L33" s="41">
        <f t="shared" si="10"/>
        <v>0</v>
      </c>
      <c r="M33" s="34"/>
      <c r="N33" s="34"/>
      <c r="O33" s="34"/>
      <c r="P33" s="32"/>
    </row>
    <row r="34" spans="1:16" hidden="1" x14ac:dyDescent="0.25">
      <c r="A34" s="32"/>
      <c r="B34" s="32"/>
      <c r="C34" s="34"/>
      <c r="D34" s="34"/>
      <c r="E34" s="34"/>
      <c r="F34" s="34"/>
      <c r="G34" s="41">
        <f t="shared" si="7"/>
        <v>0</v>
      </c>
      <c r="H34" s="41">
        <f t="shared" si="8"/>
        <v>0</v>
      </c>
      <c r="I34" s="33"/>
      <c r="J34" s="41">
        <f t="shared" si="9"/>
        <v>0</v>
      </c>
      <c r="K34" s="35"/>
      <c r="L34" s="41">
        <f t="shared" si="10"/>
        <v>0</v>
      </c>
      <c r="M34" s="34"/>
      <c r="N34" s="34"/>
      <c r="O34" s="34"/>
      <c r="P34" s="32"/>
    </row>
    <row r="35" spans="1:16" hidden="1" x14ac:dyDescent="0.25">
      <c r="A35" s="32"/>
      <c r="B35" s="32"/>
      <c r="C35" s="34"/>
      <c r="D35" s="34"/>
      <c r="E35" s="34"/>
      <c r="F35" s="34"/>
      <c r="G35" s="41">
        <f>C35*E35</f>
        <v>0</v>
      </c>
      <c r="H35" s="41">
        <f>(C35+D35)*E35</f>
        <v>0</v>
      </c>
      <c r="I35" s="33"/>
      <c r="J35" s="41">
        <f>H35-I35</f>
        <v>0</v>
      </c>
      <c r="K35" s="35"/>
      <c r="L35" s="41">
        <f t="shared" si="10"/>
        <v>0</v>
      </c>
      <c r="M35" s="34"/>
      <c r="N35" s="34"/>
      <c r="O35" s="34"/>
      <c r="P35" s="32"/>
    </row>
    <row r="36" spans="1:16" hidden="1" x14ac:dyDescent="0.25">
      <c r="A36" s="32"/>
      <c r="B36" s="32"/>
      <c r="C36" s="34"/>
      <c r="D36" s="34"/>
      <c r="E36" s="34"/>
      <c r="F36" s="34"/>
      <c r="G36" s="41">
        <f t="shared" ref="G36:G43" si="11">C36*E36</f>
        <v>0</v>
      </c>
      <c r="H36" s="41">
        <f t="shared" ref="H36:H43" si="12">(C36+D36)*E36</f>
        <v>0</v>
      </c>
      <c r="I36" s="33"/>
      <c r="J36" s="41">
        <f t="shared" ref="J36:J43" si="13">H36-I36</f>
        <v>0</v>
      </c>
      <c r="K36" s="35"/>
      <c r="L36" s="41">
        <f t="shared" si="10"/>
        <v>0</v>
      </c>
      <c r="M36" s="34"/>
      <c r="N36" s="34"/>
      <c r="O36" s="34"/>
      <c r="P36" s="32"/>
    </row>
    <row r="37" spans="1:16" hidden="1" x14ac:dyDescent="0.25">
      <c r="A37" s="32"/>
      <c r="B37" s="32"/>
      <c r="C37" s="34"/>
      <c r="D37" s="34"/>
      <c r="E37" s="34"/>
      <c r="F37" s="34"/>
      <c r="G37" s="41">
        <f t="shared" si="11"/>
        <v>0</v>
      </c>
      <c r="H37" s="41">
        <f t="shared" si="12"/>
        <v>0</v>
      </c>
      <c r="I37" s="33"/>
      <c r="J37" s="41">
        <f t="shared" si="13"/>
        <v>0</v>
      </c>
      <c r="K37" s="35"/>
      <c r="L37" s="41">
        <f t="shared" si="10"/>
        <v>0</v>
      </c>
      <c r="M37" s="34"/>
      <c r="N37" s="34"/>
      <c r="O37" s="34"/>
      <c r="P37" s="32"/>
    </row>
    <row r="38" spans="1:16" hidden="1" x14ac:dyDescent="0.25">
      <c r="A38" s="32"/>
      <c r="B38" s="32"/>
      <c r="C38" s="34"/>
      <c r="D38" s="34"/>
      <c r="E38" s="34"/>
      <c r="F38" s="34"/>
      <c r="G38" s="41">
        <f t="shared" si="11"/>
        <v>0</v>
      </c>
      <c r="H38" s="41">
        <f t="shared" si="12"/>
        <v>0</v>
      </c>
      <c r="I38" s="33"/>
      <c r="J38" s="41">
        <f t="shared" si="13"/>
        <v>0</v>
      </c>
      <c r="K38" s="35"/>
      <c r="L38" s="41">
        <f t="shared" si="10"/>
        <v>0</v>
      </c>
      <c r="M38" s="34"/>
      <c r="N38" s="34"/>
      <c r="O38" s="34"/>
      <c r="P38" s="32"/>
    </row>
    <row r="39" spans="1:16" hidden="1" x14ac:dyDescent="0.25">
      <c r="A39" s="32"/>
      <c r="B39" s="32"/>
      <c r="C39" s="34"/>
      <c r="D39" s="34"/>
      <c r="E39" s="34"/>
      <c r="F39" s="34"/>
      <c r="G39" s="41">
        <f t="shared" si="11"/>
        <v>0</v>
      </c>
      <c r="H39" s="41">
        <f t="shared" si="12"/>
        <v>0</v>
      </c>
      <c r="I39" s="33"/>
      <c r="J39" s="41">
        <f t="shared" si="13"/>
        <v>0</v>
      </c>
      <c r="K39" s="35"/>
      <c r="L39" s="41">
        <f t="shared" si="10"/>
        <v>0</v>
      </c>
      <c r="M39" s="34"/>
      <c r="N39" s="34"/>
      <c r="O39" s="34"/>
      <c r="P39" s="32"/>
    </row>
    <row r="40" spans="1:16" hidden="1" x14ac:dyDescent="0.25">
      <c r="A40" s="32"/>
      <c r="B40" s="32"/>
      <c r="C40" s="34"/>
      <c r="D40" s="34"/>
      <c r="E40" s="34"/>
      <c r="F40" s="34"/>
      <c r="G40" s="41">
        <f t="shared" si="11"/>
        <v>0</v>
      </c>
      <c r="H40" s="41">
        <f t="shared" si="12"/>
        <v>0</v>
      </c>
      <c r="I40" s="33"/>
      <c r="J40" s="41">
        <f t="shared" si="13"/>
        <v>0</v>
      </c>
      <c r="K40" s="35"/>
      <c r="L40" s="41">
        <f t="shared" si="10"/>
        <v>0</v>
      </c>
      <c r="M40" s="34"/>
      <c r="N40" s="34"/>
      <c r="O40" s="34"/>
      <c r="P40" s="32"/>
    </row>
    <row r="41" spans="1:16" hidden="1" x14ac:dyDescent="0.25">
      <c r="A41" s="32"/>
      <c r="B41" s="32"/>
      <c r="C41" s="34"/>
      <c r="D41" s="34"/>
      <c r="E41" s="34"/>
      <c r="F41" s="34"/>
      <c r="G41" s="41">
        <f t="shared" si="11"/>
        <v>0</v>
      </c>
      <c r="H41" s="41">
        <f t="shared" si="12"/>
        <v>0</v>
      </c>
      <c r="I41" s="33"/>
      <c r="J41" s="41">
        <f t="shared" si="13"/>
        <v>0</v>
      </c>
      <c r="K41" s="35"/>
      <c r="L41" s="41">
        <f t="shared" si="10"/>
        <v>0</v>
      </c>
      <c r="M41" s="34"/>
      <c r="N41" s="34"/>
      <c r="O41" s="34"/>
      <c r="P41" s="32"/>
    </row>
    <row r="42" spans="1:16" hidden="1" x14ac:dyDescent="0.25">
      <c r="A42" s="32"/>
      <c r="B42" s="32"/>
      <c r="C42" s="34"/>
      <c r="D42" s="34"/>
      <c r="E42" s="34"/>
      <c r="F42" s="34"/>
      <c r="G42" s="41">
        <f t="shared" si="11"/>
        <v>0</v>
      </c>
      <c r="H42" s="41">
        <f t="shared" si="12"/>
        <v>0</v>
      </c>
      <c r="I42" s="33"/>
      <c r="J42" s="41">
        <f t="shared" si="13"/>
        <v>0</v>
      </c>
      <c r="K42" s="35"/>
      <c r="L42" s="41">
        <f t="shared" si="10"/>
        <v>0</v>
      </c>
      <c r="M42" s="34"/>
      <c r="N42" s="34"/>
      <c r="O42" s="34"/>
      <c r="P42" s="32"/>
    </row>
    <row r="43" spans="1:16" hidden="1" x14ac:dyDescent="0.25">
      <c r="A43" s="32"/>
      <c r="B43" s="32"/>
      <c r="C43" s="34"/>
      <c r="D43" s="34"/>
      <c r="E43" s="34"/>
      <c r="F43" s="34"/>
      <c r="G43" s="41">
        <f t="shared" si="11"/>
        <v>0</v>
      </c>
      <c r="H43" s="41">
        <f t="shared" si="12"/>
        <v>0</v>
      </c>
      <c r="I43" s="33"/>
      <c r="J43" s="41">
        <f t="shared" si="13"/>
        <v>0</v>
      </c>
      <c r="K43" s="35"/>
      <c r="L43" s="41">
        <f t="shared" si="10"/>
        <v>0</v>
      </c>
      <c r="M43" s="34"/>
      <c r="N43" s="34"/>
      <c r="O43" s="34"/>
      <c r="P43" s="32"/>
    </row>
    <row r="44" spans="1:16" s="48" customFormat="1" ht="45" x14ac:dyDescent="0.25">
      <c r="A44" s="49" t="s">
        <v>9</v>
      </c>
      <c r="B44" s="45"/>
      <c r="C44" s="47"/>
      <c r="D44" s="47"/>
      <c r="E44" s="47"/>
      <c r="F44" s="47"/>
      <c r="G44" s="40">
        <f>SUM(G45:G62)</f>
        <v>0</v>
      </c>
      <c r="H44" s="40">
        <f>SUM(H45:H62)</f>
        <v>0</v>
      </c>
      <c r="I44" s="40">
        <f>SUM(I45:I62)</f>
        <v>0</v>
      </c>
      <c r="J44" s="40">
        <f>SUM(J45:J62)</f>
        <v>0</v>
      </c>
      <c r="K44" s="40"/>
      <c r="L44" s="40">
        <f>SUM(L45:L62)</f>
        <v>0</v>
      </c>
      <c r="M44" s="47"/>
      <c r="N44" s="47"/>
      <c r="O44" s="47"/>
      <c r="P44" s="45"/>
    </row>
    <row r="45" spans="1:16" x14ac:dyDescent="0.25">
      <c r="A45" s="32"/>
      <c r="B45" s="32"/>
      <c r="C45" s="34"/>
      <c r="D45" s="34"/>
      <c r="E45" s="34"/>
      <c r="F45" s="34"/>
      <c r="G45" s="41">
        <f>C45*E45</f>
        <v>0</v>
      </c>
      <c r="H45" s="41">
        <f>(C45+D45)*E45</f>
        <v>0</v>
      </c>
      <c r="I45" s="33"/>
      <c r="J45" s="41">
        <f>H45-I45</f>
        <v>0</v>
      </c>
      <c r="K45" s="35"/>
      <c r="L45" s="41">
        <f>ROUND(I45*K45,6)</f>
        <v>0</v>
      </c>
      <c r="M45" s="34"/>
      <c r="N45" s="34"/>
      <c r="O45" s="34"/>
      <c r="P45" s="32"/>
    </row>
    <row r="46" spans="1:16" x14ac:dyDescent="0.25">
      <c r="A46" s="32"/>
      <c r="B46" s="32"/>
      <c r="C46" s="34"/>
      <c r="D46" s="34"/>
      <c r="E46" s="34"/>
      <c r="F46" s="34"/>
      <c r="G46" s="41">
        <f t="shared" ref="G46:G53" si="14">C46*E46</f>
        <v>0</v>
      </c>
      <c r="H46" s="41">
        <f t="shared" ref="H46:H53" si="15">(C46+D46)*E46</f>
        <v>0</v>
      </c>
      <c r="I46" s="33"/>
      <c r="J46" s="41">
        <f t="shared" ref="J46:J53" si="16">H46-I46</f>
        <v>0</v>
      </c>
      <c r="K46" s="35"/>
      <c r="L46" s="41">
        <f t="shared" ref="L46:L62" si="17">ROUND(I46*K46,6)</f>
        <v>0</v>
      </c>
      <c r="M46" s="34"/>
      <c r="N46" s="34"/>
      <c r="O46" s="34"/>
      <c r="P46" s="32"/>
    </row>
    <row r="47" spans="1:16" x14ac:dyDescent="0.25">
      <c r="A47" s="32"/>
      <c r="B47" s="32"/>
      <c r="C47" s="34"/>
      <c r="D47" s="34"/>
      <c r="E47" s="34"/>
      <c r="F47" s="34"/>
      <c r="G47" s="41">
        <f t="shared" si="14"/>
        <v>0</v>
      </c>
      <c r="H47" s="41">
        <f t="shared" si="15"/>
        <v>0</v>
      </c>
      <c r="I47" s="33"/>
      <c r="J47" s="41">
        <f t="shared" si="16"/>
        <v>0</v>
      </c>
      <c r="K47" s="35"/>
      <c r="L47" s="41">
        <f t="shared" si="17"/>
        <v>0</v>
      </c>
      <c r="M47" s="34"/>
      <c r="N47" s="34"/>
      <c r="O47" s="34"/>
      <c r="P47" s="32"/>
    </row>
    <row r="48" spans="1:16" x14ac:dyDescent="0.25">
      <c r="A48" s="32"/>
      <c r="B48" s="32"/>
      <c r="C48" s="34"/>
      <c r="D48" s="34"/>
      <c r="E48" s="34"/>
      <c r="F48" s="34"/>
      <c r="G48" s="41">
        <f t="shared" si="14"/>
        <v>0</v>
      </c>
      <c r="H48" s="41">
        <f t="shared" si="15"/>
        <v>0</v>
      </c>
      <c r="I48" s="33"/>
      <c r="J48" s="41">
        <f t="shared" si="16"/>
        <v>0</v>
      </c>
      <c r="K48" s="35"/>
      <c r="L48" s="41">
        <f t="shared" si="17"/>
        <v>0</v>
      </c>
      <c r="M48" s="34"/>
      <c r="N48" s="34"/>
      <c r="O48" s="34"/>
      <c r="P48" s="32"/>
    </row>
    <row r="49" spans="1:16" x14ac:dyDescent="0.25">
      <c r="A49" s="32"/>
      <c r="B49" s="32"/>
      <c r="C49" s="34"/>
      <c r="D49" s="34"/>
      <c r="E49" s="34"/>
      <c r="F49" s="34"/>
      <c r="G49" s="41">
        <f t="shared" si="14"/>
        <v>0</v>
      </c>
      <c r="H49" s="41">
        <f t="shared" si="15"/>
        <v>0</v>
      </c>
      <c r="I49" s="33"/>
      <c r="J49" s="41">
        <f t="shared" si="16"/>
        <v>0</v>
      </c>
      <c r="K49" s="35"/>
      <c r="L49" s="41">
        <f t="shared" si="17"/>
        <v>0</v>
      </c>
      <c r="M49" s="34"/>
      <c r="N49" s="34"/>
      <c r="O49" s="34"/>
      <c r="P49" s="32"/>
    </row>
    <row r="50" spans="1:16" hidden="1" x14ac:dyDescent="0.25">
      <c r="A50" s="32"/>
      <c r="B50" s="32"/>
      <c r="C50" s="34"/>
      <c r="D50" s="34"/>
      <c r="E50" s="34"/>
      <c r="F50" s="34"/>
      <c r="G50" s="41">
        <f t="shared" si="14"/>
        <v>0</v>
      </c>
      <c r="H50" s="41">
        <f t="shared" si="15"/>
        <v>0</v>
      </c>
      <c r="I50" s="33"/>
      <c r="J50" s="41">
        <f t="shared" si="16"/>
        <v>0</v>
      </c>
      <c r="K50" s="35"/>
      <c r="L50" s="41">
        <f t="shared" si="17"/>
        <v>0</v>
      </c>
      <c r="M50" s="34"/>
      <c r="N50" s="34"/>
      <c r="O50" s="34"/>
      <c r="P50" s="32"/>
    </row>
    <row r="51" spans="1:16" hidden="1" x14ac:dyDescent="0.25">
      <c r="A51" s="32"/>
      <c r="B51" s="32"/>
      <c r="C51" s="34"/>
      <c r="D51" s="34"/>
      <c r="E51" s="34"/>
      <c r="F51" s="34"/>
      <c r="G51" s="41">
        <f t="shared" si="14"/>
        <v>0</v>
      </c>
      <c r="H51" s="41">
        <f t="shared" si="15"/>
        <v>0</v>
      </c>
      <c r="I51" s="33"/>
      <c r="J51" s="41">
        <f t="shared" si="16"/>
        <v>0</v>
      </c>
      <c r="K51" s="35"/>
      <c r="L51" s="41">
        <f t="shared" si="17"/>
        <v>0</v>
      </c>
      <c r="M51" s="34"/>
      <c r="N51" s="34"/>
      <c r="O51" s="34"/>
      <c r="P51" s="32"/>
    </row>
    <row r="52" spans="1:16" hidden="1" x14ac:dyDescent="0.25">
      <c r="A52" s="32"/>
      <c r="B52" s="32"/>
      <c r="C52" s="34"/>
      <c r="D52" s="34"/>
      <c r="E52" s="34"/>
      <c r="F52" s="34"/>
      <c r="G52" s="41">
        <f t="shared" si="14"/>
        <v>0</v>
      </c>
      <c r="H52" s="41">
        <f t="shared" si="15"/>
        <v>0</v>
      </c>
      <c r="I52" s="33"/>
      <c r="J52" s="41">
        <f t="shared" si="16"/>
        <v>0</v>
      </c>
      <c r="K52" s="35"/>
      <c r="L52" s="41">
        <f t="shared" si="17"/>
        <v>0</v>
      </c>
      <c r="M52" s="34"/>
      <c r="N52" s="34"/>
      <c r="O52" s="34"/>
      <c r="P52" s="32"/>
    </row>
    <row r="53" spans="1:16" hidden="1" x14ac:dyDescent="0.25">
      <c r="A53" s="32"/>
      <c r="B53" s="32"/>
      <c r="C53" s="34"/>
      <c r="D53" s="34"/>
      <c r="E53" s="34"/>
      <c r="F53" s="34"/>
      <c r="G53" s="41">
        <f t="shared" si="14"/>
        <v>0</v>
      </c>
      <c r="H53" s="41">
        <f t="shared" si="15"/>
        <v>0</v>
      </c>
      <c r="I53" s="33"/>
      <c r="J53" s="41">
        <f t="shared" si="16"/>
        <v>0</v>
      </c>
      <c r="K53" s="35"/>
      <c r="L53" s="41">
        <f t="shared" si="17"/>
        <v>0</v>
      </c>
      <c r="M53" s="34"/>
      <c r="N53" s="34"/>
      <c r="O53" s="34"/>
      <c r="P53" s="32"/>
    </row>
    <row r="54" spans="1:16" hidden="1" x14ac:dyDescent="0.25">
      <c r="A54" s="32"/>
      <c r="B54" s="32"/>
      <c r="C54" s="34"/>
      <c r="D54" s="34"/>
      <c r="E54" s="34"/>
      <c r="F54" s="34"/>
      <c r="G54" s="41">
        <f>C54*E54</f>
        <v>0</v>
      </c>
      <c r="H54" s="41">
        <f>(C54+D54)*E54</f>
        <v>0</v>
      </c>
      <c r="I54" s="33"/>
      <c r="J54" s="41">
        <f>H54-I54</f>
        <v>0</v>
      </c>
      <c r="K54" s="35"/>
      <c r="L54" s="41">
        <f t="shared" si="17"/>
        <v>0</v>
      </c>
      <c r="M54" s="34"/>
      <c r="N54" s="34"/>
      <c r="O54" s="34"/>
      <c r="P54" s="32"/>
    </row>
    <row r="55" spans="1:16" hidden="1" x14ac:dyDescent="0.25">
      <c r="A55" s="32"/>
      <c r="B55" s="32"/>
      <c r="C55" s="34"/>
      <c r="D55" s="34"/>
      <c r="E55" s="34"/>
      <c r="F55" s="34"/>
      <c r="G55" s="41">
        <f t="shared" ref="G55:G62" si="18">C55*E55</f>
        <v>0</v>
      </c>
      <c r="H55" s="41">
        <f t="shared" ref="H55:H62" si="19">(C55+D55)*E55</f>
        <v>0</v>
      </c>
      <c r="I55" s="33"/>
      <c r="J55" s="41">
        <f t="shared" ref="J55:J62" si="20">H55-I55</f>
        <v>0</v>
      </c>
      <c r="K55" s="35"/>
      <c r="L55" s="41">
        <f t="shared" si="17"/>
        <v>0</v>
      </c>
      <c r="M55" s="34"/>
      <c r="N55" s="34"/>
      <c r="O55" s="34"/>
      <c r="P55" s="32"/>
    </row>
    <row r="56" spans="1:16" hidden="1" x14ac:dyDescent="0.25">
      <c r="A56" s="32"/>
      <c r="B56" s="32"/>
      <c r="C56" s="34"/>
      <c r="D56" s="34"/>
      <c r="E56" s="34"/>
      <c r="F56" s="34"/>
      <c r="G56" s="41">
        <f t="shared" si="18"/>
        <v>0</v>
      </c>
      <c r="H56" s="41">
        <f t="shared" si="19"/>
        <v>0</v>
      </c>
      <c r="I56" s="33"/>
      <c r="J56" s="41">
        <f t="shared" si="20"/>
        <v>0</v>
      </c>
      <c r="K56" s="35"/>
      <c r="L56" s="41">
        <f t="shared" si="17"/>
        <v>0</v>
      </c>
      <c r="M56" s="34"/>
      <c r="N56" s="34"/>
      <c r="O56" s="34"/>
      <c r="P56" s="32"/>
    </row>
    <row r="57" spans="1:16" hidden="1" x14ac:dyDescent="0.25">
      <c r="A57" s="32"/>
      <c r="B57" s="32"/>
      <c r="C57" s="34"/>
      <c r="D57" s="34"/>
      <c r="E57" s="34"/>
      <c r="F57" s="34"/>
      <c r="G57" s="41">
        <f t="shared" si="18"/>
        <v>0</v>
      </c>
      <c r="H57" s="41">
        <f t="shared" si="19"/>
        <v>0</v>
      </c>
      <c r="I57" s="33"/>
      <c r="J57" s="41">
        <f t="shared" si="20"/>
        <v>0</v>
      </c>
      <c r="K57" s="35"/>
      <c r="L57" s="41">
        <f t="shared" si="17"/>
        <v>0</v>
      </c>
      <c r="M57" s="34"/>
      <c r="N57" s="34"/>
      <c r="O57" s="34"/>
      <c r="P57" s="32"/>
    </row>
    <row r="58" spans="1:16" hidden="1" x14ac:dyDescent="0.25">
      <c r="A58" s="32"/>
      <c r="B58" s="32"/>
      <c r="C58" s="34"/>
      <c r="D58" s="34"/>
      <c r="E58" s="34"/>
      <c r="F58" s="34"/>
      <c r="G58" s="41">
        <f t="shared" si="18"/>
        <v>0</v>
      </c>
      <c r="H58" s="41">
        <f t="shared" si="19"/>
        <v>0</v>
      </c>
      <c r="I58" s="33"/>
      <c r="J58" s="41">
        <f t="shared" si="20"/>
        <v>0</v>
      </c>
      <c r="K58" s="35"/>
      <c r="L58" s="41">
        <f t="shared" si="17"/>
        <v>0</v>
      </c>
      <c r="M58" s="34"/>
      <c r="N58" s="34"/>
      <c r="O58" s="34"/>
      <c r="P58" s="32"/>
    </row>
    <row r="59" spans="1:16" hidden="1" x14ac:dyDescent="0.25">
      <c r="A59" s="32"/>
      <c r="B59" s="32"/>
      <c r="C59" s="34"/>
      <c r="D59" s="34"/>
      <c r="E59" s="34"/>
      <c r="F59" s="34"/>
      <c r="G59" s="41">
        <f t="shared" si="18"/>
        <v>0</v>
      </c>
      <c r="H59" s="41">
        <f t="shared" si="19"/>
        <v>0</v>
      </c>
      <c r="I59" s="33"/>
      <c r="J59" s="41">
        <f t="shared" si="20"/>
        <v>0</v>
      </c>
      <c r="K59" s="35"/>
      <c r="L59" s="41">
        <f t="shared" si="17"/>
        <v>0</v>
      </c>
      <c r="M59" s="34"/>
      <c r="N59" s="34"/>
      <c r="O59" s="34"/>
      <c r="P59" s="32"/>
    </row>
    <row r="60" spans="1:16" hidden="1" x14ac:dyDescent="0.25">
      <c r="A60" s="32"/>
      <c r="B60" s="32"/>
      <c r="C60" s="34"/>
      <c r="D60" s="34"/>
      <c r="E60" s="34"/>
      <c r="F60" s="34"/>
      <c r="G60" s="41">
        <f t="shared" si="18"/>
        <v>0</v>
      </c>
      <c r="H60" s="41">
        <f t="shared" si="19"/>
        <v>0</v>
      </c>
      <c r="I60" s="33"/>
      <c r="J60" s="41">
        <f t="shared" si="20"/>
        <v>0</v>
      </c>
      <c r="K60" s="35"/>
      <c r="L60" s="41">
        <f t="shared" si="17"/>
        <v>0</v>
      </c>
      <c r="M60" s="34"/>
      <c r="N60" s="34"/>
      <c r="O60" s="34"/>
      <c r="P60" s="32"/>
    </row>
    <row r="61" spans="1:16" hidden="1" x14ac:dyDescent="0.25">
      <c r="A61" s="32"/>
      <c r="B61" s="32"/>
      <c r="C61" s="34"/>
      <c r="D61" s="34"/>
      <c r="E61" s="34"/>
      <c r="F61" s="34"/>
      <c r="G61" s="41">
        <f t="shared" si="18"/>
        <v>0</v>
      </c>
      <c r="H61" s="41">
        <f t="shared" si="19"/>
        <v>0</v>
      </c>
      <c r="I61" s="33"/>
      <c r="J61" s="41">
        <f t="shared" si="20"/>
        <v>0</v>
      </c>
      <c r="K61" s="35"/>
      <c r="L61" s="41">
        <f t="shared" si="17"/>
        <v>0</v>
      </c>
      <c r="M61" s="34"/>
      <c r="N61" s="34"/>
      <c r="O61" s="34"/>
      <c r="P61" s="32"/>
    </row>
    <row r="62" spans="1:16" hidden="1" x14ac:dyDescent="0.25">
      <c r="A62" s="32"/>
      <c r="B62" s="32"/>
      <c r="C62" s="34"/>
      <c r="D62" s="34"/>
      <c r="E62" s="34"/>
      <c r="F62" s="34"/>
      <c r="G62" s="41">
        <f t="shared" si="18"/>
        <v>0</v>
      </c>
      <c r="H62" s="41">
        <f t="shared" si="19"/>
        <v>0</v>
      </c>
      <c r="I62" s="33"/>
      <c r="J62" s="41">
        <f t="shared" si="20"/>
        <v>0</v>
      </c>
      <c r="K62" s="35"/>
      <c r="L62" s="41">
        <f t="shared" si="17"/>
        <v>0</v>
      </c>
      <c r="M62" s="34"/>
      <c r="N62" s="34"/>
      <c r="O62" s="34"/>
      <c r="P62" s="32"/>
    </row>
    <row r="63" spans="1:16" s="48" customFormat="1" ht="30" x14ac:dyDescent="0.25">
      <c r="A63" s="49" t="s">
        <v>16</v>
      </c>
      <c r="B63" s="45"/>
      <c r="C63" s="47"/>
      <c r="D63" s="47"/>
      <c r="E63" s="47"/>
      <c r="F63" s="47"/>
      <c r="G63" s="40">
        <f>SUM(G64:G81)</f>
        <v>0</v>
      </c>
      <c r="H63" s="40">
        <f>SUM(H64:H81)</f>
        <v>0</v>
      </c>
      <c r="I63" s="40">
        <f>SUM(I64:I81)</f>
        <v>0</v>
      </c>
      <c r="J63" s="40">
        <f>SUM(J64:J81)</f>
        <v>0</v>
      </c>
      <c r="K63" s="40"/>
      <c r="L63" s="40">
        <f>SUM(L64:L81)</f>
        <v>0</v>
      </c>
      <c r="M63" s="47"/>
      <c r="N63" s="47"/>
      <c r="O63" s="47"/>
      <c r="P63" s="45"/>
    </row>
    <row r="64" spans="1:16" x14ac:dyDescent="0.25">
      <c r="A64" s="32"/>
      <c r="B64" s="32"/>
      <c r="C64" s="34"/>
      <c r="D64" s="34"/>
      <c r="E64" s="34"/>
      <c r="F64" s="34"/>
      <c r="G64" s="41">
        <f>C64*E64</f>
        <v>0</v>
      </c>
      <c r="H64" s="41">
        <f>(C64+D64)*E64</f>
        <v>0</v>
      </c>
      <c r="I64" s="33"/>
      <c r="J64" s="41">
        <f>H64-I64</f>
        <v>0</v>
      </c>
      <c r="K64" s="35"/>
      <c r="L64" s="41">
        <f>ROUND(I64*K64,6)</f>
        <v>0</v>
      </c>
      <c r="M64" s="34"/>
      <c r="N64" s="34"/>
      <c r="O64" s="34"/>
      <c r="P64" s="32"/>
    </row>
    <row r="65" spans="1:16" x14ac:dyDescent="0.25">
      <c r="A65" s="32"/>
      <c r="B65" s="32"/>
      <c r="C65" s="34"/>
      <c r="D65" s="34"/>
      <c r="E65" s="34"/>
      <c r="F65" s="34"/>
      <c r="G65" s="41">
        <f t="shared" ref="G65:G72" si="21">C65*E65</f>
        <v>0</v>
      </c>
      <c r="H65" s="41">
        <f t="shared" ref="H65:H72" si="22">(C65+D65)*E65</f>
        <v>0</v>
      </c>
      <c r="I65" s="33"/>
      <c r="J65" s="41">
        <f t="shared" ref="J65:J72" si="23">H65-I65</f>
        <v>0</v>
      </c>
      <c r="K65" s="35"/>
      <c r="L65" s="41">
        <f t="shared" ref="L65:L81" si="24">ROUND(I65*K65,6)</f>
        <v>0</v>
      </c>
      <c r="M65" s="34"/>
      <c r="N65" s="34"/>
      <c r="O65" s="34"/>
      <c r="P65" s="32"/>
    </row>
    <row r="66" spans="1:16" x14ac:dyDescent="0.25">
      <c r="A66" s="32"/>
      <c r="B66" s="32"/>
      <c r="C66" s="34"/>
      <c r="D66" s="34"/>
      <c r="E66" s="34"/>
      <c r="F66" s="34"/>
      <c r="G66" s="41">
        <f t="shared" si="21"/>
        <v>0</v>
      </c>
      <c r="H66" s="41">
        <f t="shared" si="22"/>
        <v>0</v>
      </c>
      <c r="I66" s="33"/>
      <c r="J66" s="41">
        <f t="shared" si="23"/>
        <v>0</v>
      </c>
      <c r="K66" s="35"/>
      <c r="L66" s="41">
        <f t="shared" si="24"/>
        <v>0</v>
      </c>
      <c r="M66" s="34"/>
      <c r="N66" s="34"/>
      <c r="O66" s="34"/>
      <c r="P66" s="32"/>
    </row>
    <row r="67" spans="1:16" x14ac:dyDescent="0.25">
      <c r="A67" s="32"/>
      <c r="B67" s="32"/>
      <c r="C67" s="34"/>
      <c r="D67" s="34"/>
      <c r="E67" s="34"/>
      <c r="F67" s="34"/>
      <c r="G67" s="41">
        <f t="shared" si="21"/>
        <v>0</v>
      </c>
      <c r="H67" s="41">
        <f t="shared" si="22"/>
        <v>0</v>
      </c>
      <c r="I67" s="33"/>
      <c r="J67" s="41">
        <f t="shared" si="23"/>
        <v>0</v>
      </c>
      <c r="K67" s="35"/>
      <c r="L67" s="41">
        <f t="shared" si="24"/>
        <v>0</v>
      </c>
      <c r="M67" s="34"/>
      <c r="N67" s="34"/>
      <c r="O67" s="34"/>
      <c r="P67" s="32"/>
    </row>
    <row r="68" spans="1:16" x14ac:dyDescent="0.25">
      <c r="A68" s="32"/>
      <c r="B68" s="32"/>
      <c r="C68" s="34"/>
      <c r="D68" s="34"/>
      <c r="E68" s="34"/>
      <c r="F68" s="34"/>
      <c r="G68" s="41">
        <f t="shared" si="21"/>
        <v>0</v>
      </c>
      <c r="H68" s="41">
        <f t="shared" si="22"/>
        <v>0</v>
      </c>
      <c r="I68" s="33"/>
      <c r="J68" s="41">
        <f t="shared" si="23"/>
        <v>0</v>
      </c>
      <c r="K68" s="35"/>
      <c r="L68" s="41">
        <f t="shared" si="24"/>
        <v>0</v>
      </c>
      <c r="M68" s="34"/>
      <c r="N68" s="34"/>
      <c r="O68" s="34"/>
      <c r="P68" s="32"/>
    </row>
    <row r="69" spans="1:16" hidden="1" x14ac:dyDescent="0.25">
      <c r="A69" s="32"/>
      <c r="B69" s="32"/>
      <c r="C69" s="34"/>
      <c r="D69" s="34"/>
      <c r="E69" s="34"/>
      <c r="F69" s="34"/>
      <c r="G69" s="41">
        <f t="shared" si="21"/>
        <v>0</v>
      </c>
      <c r="H69" s="41">
        <f t="shared" si="22"/>
        <v>0</v>
      </c>
      <c r="I69" s="33"/>
      <c r="J69" s="41">
        <f t="shared" si="23"/>
        <v>0</v>
      </c>
      <c r="K69" s="35"/>
      <c r="L69" s="41">
        <f t="shared" si="24"/>
        <v>0</v>
      </c>
      <c r="M69" s="34"/>
      <c r="N69" s="34"/>
      <c r="O69" s="34"/>
      <c r="P69" s="32"/>
    </row>
    <row r="70" spans="1:16" hidden="1" x14ac:dyDescent="0.25">
      <c r="A70" s="32"/>
      <c r="B70" s="32"/>
      <c r="C70" s="34"/>
      <c r="D70" s="34"/>
      <c r="E70" s="34"/>
      <c r="F70" s="34"/>
      <c r="G70" s="41">
        <f t="shared" si="21"/>
        <v>0</v>
      </c>
      <c r="H70" s="41">
        <f t="shared" si="22"/>
        <v>0</v>
      </c>
      <c r="I70" s="33"/>
      <c r="J70" s="41">
        <f t="shared" si="23"/>
        <v>0</v>
      </c>
      <c r="K70" s="35"/>
      <c r="L70" s="41">
        <f t="shared" si="24"/>
        <v>0</v>
      </c>
      <c r="M70" s="34"/>
      <c r="N70" s="34"/>
      <c r="O70" s="34"/>
      <c r="P70" s="32"/>
    </row>
    <row r="71" spans="1:16" hidden="1" x14ac:dyDescent="0.25">
      <c r="A71" s="32"/>
      <c r="B71" s="32"/>
      <c r="C71" s="34"/>
      <c r="D71" s="34"/>
      <c r="E71" s="34"/>
      <c r="F71" s="34"/>
      <c r="G71" s="41">
        <f t="shared" si="21"/>
        <v>0</v>
      </c>
      <c r="H71" s="41">
        <f t="shared" si="22"/>
        <v>0</v>
      </c>
      <c r="I71" s="33"/>
      <c r="J71" s="41">
        <f t="shared" si="23"/>
        <v>0</v>
      </c>
      <c r="K71" s="35"/>
      <c r="L71" s="41">
        <f t="shared" si="24"/>
        <v>0</v>
      </c>
      <c r="M71" s="34"/>
      <c r="N71" s="34"/>
      <c r="O71" s="34"/>
      <c r="P71" s="32"/>
    </row>
    <row r="72" spans="1:16" hidden="1" x14ac:dyDescent="0.25">
      <c r="A72" s="32"/>
      <c r="B72" s="32"/>
      <c r="C72" s="34"/>
      <c r="D72" s="34"/>
      <c r="E72" s="34"/>
      <c r="F72" s="34"/>
      <c r="G72" s="41">
        <f t="shared" si="21"/>
        <v>0</v>
      </c>
      <c r="H72" s="41">
        <f t="shared" si="22"/>
        <v>0</v>
      </c>
      <c r="I72" s="33"/>
      <c r="J72" s="41">
        <f t="shared" si="23"/>
        <v>0</v>
      </c>
      <c r="K72" s="35"/>
      <c r="L72" s="41">
        <f t="shared" si="24"/>
        <v>0</v>
      </c>
      <c r="M72" s="34"/>
      <c r="N72" s="34"/>
      <c r="O72" s="34"/>
      <c r="P72" s="32"/>
    </row>
    <row r="73" spans="1:16" hidden="1" x14ac:dyDescent="0.25">
      <c r="A73" s="32"/>
      <c r="B73" s="32"/>
      <c r="C73" s="34"/>
      <c r="D73" s="34"/>
      <c r="E73" s="34"/>
      <c r="F73" s="34"/>
      <c r="G73" s="41">
        <f>C73*E73</f>
        <v>0</v>
      </c>
      <c r="H73" s="41">
        <f>(C73+D73)*E73</f>
        <v>0</v>
      </c>
      <c r="I73" s="33"/>
      <c r="J73" s="41">
        <f>H73-I73</f>
        <v>0</v>
      </c>
      <c r="K73" s="35"/>
      <c r="L73" s="41">
        <f t="shared" si="24"/>
        <v>0</v>
      </c>
      <c r="M73" s="34"/>
      <c r="N73" s="34"/>
      <c r="O73" s="34"/>
      <c r="P73" s="32"/>
    </row>
    <row r="74" spans="1:16" hidden="1" x14ac:dyDescent="0.25">
      <c r="A74" s="32"/>
      <c r="B74" s="32"/>
      <c r="C74" s="34"/>
      <c r="D74" s="34"/>
      <c r="E74" s="34"/>
      <c r="F74" s="34"/>
      <c r="G74" s="41">
        <f t="shared" ref="G74:G81" si="25">C74*E74</f>
        <v>0</v>
      </c>
      <c r="H74" s="41">
        <f t="shared" ref="H74:H81" si="26">(C74+D74)*E74</f>
        <v>0</v>
      </c>
      <c r="I74" s="33"/>
      <c r="J74" s="41">
        <f t="shared" ref="J74:J81" si="27">H74-I74</f>
        <v>0</v>
      </c>
      <c r="K74" s="35"/>
      <c r="L74" s="41">
        <f t="shared" si="24"/>
        <v>0</v>
      </c>
      <c r="M74" s="34"/>
      <c r="N74" s="34"/>
      <c r="O74" s="34"/>
      <c r="P74" s="32"/>
    </row>
    <row r="75" spans="1:16" hidden="1" x14ac:dyDescent="0.25">
      <c r="A75" s="32"/>
      <c r="B75" s="32"/>
      <c r="C75" s="34"/>
      <c r="D75" s="34"/>
      <c r="E75" s="34"/>
      <c r="F75" s="34"/>
      <c r="G75" s="41">
        <f t="shared" si="25"/>
        <v>0</v>
      </c>
      <c r="H75" s="41">
        <f t="shared" si="26"/>
        <v>0</v>
      </c>
      <c r="I75" s="33"/>
      <c r="J75" s="41">
        <f t="shared" si="27"/>
        <v>0</v>
      </c>
      <c r="K75" s="35"/>
      <c r="L75" s="41">
        <f t="shared" si="24"/>
        <v>0</v>
      </c>
      <c r="M75" s="34"/>
      <c r="N75" s="34"/>
      <c r="O75" s="34"/>
      <c r="P75" s="32"/>
    </row>
    <row r="76" spans="1:16" hidden="1" x14ac:dyDescent="0.25">
      <c r="A76" s="32"/>
      <c r="B76" s="32"/>
      <c r="C76" s="34"/>
      <c r="D76" s="34"/>
      <c r="E76" s="34"/>
      <c r="F76" s="34"/>
      <c r="G76" s="41">
        <f t="shared" si="25"/>
        <v>0</v>
      </c>
      <c r="H76" s="41">
        <f t="shared" si="26"/>
        <v>0</v>
      </c>
      <c r="I76" s="33"/>
      <c r="J76" s="41">
        <f t="shared" si="27"/>
        <v>0</v>
      </c>
      <c r="K76" s="35"/>
      <c r="L76" s="41">
        <f t="shared" si="24"/>
        <v>0</v>
      </c>
      <c r="M76" s="34"/>
      <c r="N76" s="34"/>
      <c r="O76" s="34"/>
      <c r="P76" s="32"/>
    </row>
    <row r="77" spans="1:16" hidden="1" x14ac:dyDescent="0.25">
      <c r="A77" s="32"/>
      <c r="B77" s="32"/>
      <c r="C77" s="34"/>
      <c r="D77" s="34"/>
      <c r="E77" s="34"/>
      <c r="F77" s="34"/>
      <c r="G77" s="41">
        <f t="shared" si="25"/>
        <v>0</v>
      </c>
      <c r="H77" s="41">
        <f t="shared" si="26"/>
        <v>0</v>
      </c>
      <c r="I77" s="33"/>
      <c r="J77" s="41">
        <f t="shared" si="27"/>
        <v>0</v>
      </c>
      <c r="K77" s="35"/>
      <c r="L77" s="41">
        <f t="shared" si="24"/>
        <v>0</v>
      </c>
      <c r="M77" s="34"/>
      <c r="N77" s="34"/>
      <c r="O77" s="34"/>
      <c r="P77" s="32"/>
    </row>
    <row r="78" spans="1:16" hidden="1" x14ac:dyDescent="0.25">
      <c r="A78" s="32"/>
      <c r="B78" s="32"/>
      <c r="C78" s="34"/>
      <c r="D78" s="34"/>
      <c r="E78" s="34"/>
      <c r="F78" s="34"/>
      <c r="G78" s="41">
        <f t="shared" si="25"/>
        <v>0</v>
      </c>
      <c r="H78" s="41">
        <f t="shared" si="26"/>
        <v>0</v>
      </c>
      <c r="I78" s="33"/>
      <c r="J78" s="41">
        <f t="shared" si="27"/>
        <v>0</v>
      </c>
      <c r="K78" s="35"/>
      <c r="L78" s="41">
        <f t="shared" si="24"/>
        <v>0</v>
      </c>
      <c r="M78" s="34"/>
      <c r="N78" s="34"/>
      <c r="O78" s="34"/>
      <c r="P78" s="32"/>
    </row>
    <row r="79" spans="1:16" hidden="1" x14ac:dyDescent="0.25">
      <c r="A79" s="32"/>
      <c r="B79" s="32"/>
      <c r="C79" s="34"/>
      <c r="D79" s="34"/>
      <c r="E79" s="34"/>
      <c r="F79" s="34"/>
      <c r="G79" s="41">
        <f t="shared" si="25"/>
        <v>0</v>
      </c>
      <c r="H79" s="41">
        <f t="shared" si="26"/>
        <v>0</v>
      </c>
      <c r="I79" s="33"/>
      <c r="J79" s="41">
        <f t="shared" si="27"/>
        <v>0</v>
      </c>
      <c r="K79" s="35"/>
      <c r="L79" s="41">
        <f t="shared" si="24"/>
        <v>0</v>
      </c>
      <c r="M79" s="34"/>
      <c r="N79" s="34"/>
      <c r="O79" s="34"/>
      <c r="P79" s="32"/>
    </row>
    <row r="80" spans="1:16" hidden="1" x14ac:dyDescent="0.25">
      <c r="A80" s="32"/>
      <c r="B80" s="32"/>
      <c r="C80" s="34"/>
      <c r="D80" s="34"/>
      <c r="E80" s="34"/>
      <c r="F80" s="34"/>
      <c r="G80" s="41">
        <f t="shared" si="25"/>
        <v>0</v>
      </c>
      <c r="H80" s="41">
        <f t="shared" si="26"/>
        <v>0</v>
      </c>
      <c r="I80" s="33"/>
      <c r="J80" s="41">
        <f t="shared" si="27"/>
        <v>0</v>
      </c>
      <c r="K80" s="35"/>
      <c r="L80" s="41">
        <f t="shared" si="24"/>
        <v>0</v>
      </c>
      <c r="M80" s="34"/>
      <c r="N80" s="34"/>
      <c r="O80" s="34"/>
      <c r="P80" s="32"/>
    </row>
    <row r="81" spans="1:16" hidden="1" x14ac:dyDescent="0.25">
      <c r="A81" s="32"/>
      <c r="B81" s="32"/>
      <c r="C81" s="34"/>
      <c r="D81" s="34"/>
      <c r="E81" s="34"/>
      <c r="F81" s="34"/>
      <c r="G81" s="41">
        <f t="shared" si="25"/>
        <v>0</v>
      </c>
      <c r="H81" s="41">
        <f t="shared" si="26"/>
        <v>0</v>
      </c>
      <c r="I81" s="33"/>
      <c r="J81" s="41">
        <f t="shared" si="27"/>
        <v>0</v>
      </c>
      <c r="K81" s="35"/>
      <c r="L81" s="41">
        <f t="shared" si="24"/>
        <v>0</v>
      </c>
      <c r="M81" s="34"/>
      <c r="N81" s="34"/>
      <c r="O81" s="34"/>
      <c r="P81" s="32"/>
    </row>
    <row r="82" spans="1:16" s="48" customFormat="1" ht="30" customHeight="1" x14ac:dyDescent="0.25">
      <c r="A82" s="49" t="s">
        <v>14</v>
      </c>
      <c r="B82" s="45"/>
      <c r="C82" s="47"/>
      <c r="D82" s="47"/>
      <c r="E82" s="47"/>
      <c r="F82" s="47"/>
      <c r="G82" s="40">
        <f>SUM(G83:G100)</f>
        <v>0</v>
      </c>
      <c r="H82" s="40">
        <f>SUM(H83:H100)</f>
        <v>0</v>
      </c>
      <c r="I82" s="40">
        <f>SUM(I83:I100)</f>
        <v>0</v>
      </c>
      <c r="J82" s="40">
        <f>SUM(J83:J100)</f>
        <v>0</v>
      </c>
      <c r="K82" s="40"/>
      <c r="L82" s="40">
        <f>SUM(L83:L100)</f>
        <v>0</v>
      </c>
      <c r="M82" s="47"/>
      <c r="N82" s="47"/>
      <c r="O82" s="47"/>
      <c r="P82" s="45"/>
    </row>
    <row r="83" spans="1:16" x14ac:dyDescent="0.25">
      <c r="A83" s="32"/>
      <c r="B83" s="32"/>
      <c r="C83" s="34"/>
      <c r="D83" s="34"/>
      <c r="E83" s="34"/>
      <c r="F83" s="34"/>
      <c r="G83" s="41">
        <f>C83*E83</f>
        <v>0</v>
      </c>
      <c r="H83" s="41">
        <f>(C83+D83)*E83</f>
        <v>0</v>
      </c>
      <c r="I83" s="33"/>
      <c r="J83" s="41">
        <f>H83-I83</f>
        <v>0</v>
      </c>
      <c r="K83" s="35"/>
      <c r="L83" s="41">
        <f>ROUND(I83*K83,6)</f>
        <v>0</v>
      </c>
      <c r="M83" s="34"/>
      <c r="N83" s="34"/>
      <c r="O83" s="34"/>
      <c r="P83" s="32"/>
    </row>
    <row r="84" spans="1:16" x14ac:dyDescent="0.25">
      <c r="A84" s="32"/>
      <c r="B84" s="32"/>
      <c r="C84" s="34"/>
      <c r="D84" s="34"/>
      <c r="E84" s="34"/>
      <c r="F84" s="34"/>
      <c r="G84" s="41">
        <f t="shared" ref="G84:G91" si="28">C84*E84</f>
        <v>0</v>
      </c>
      <c r="H84" s="41">
        <f t="shared" ref="H84:H91" si="29">(C84+D84)*E84</f>
        <v>0</v>
      </c>
      <c r="I84" s="33"/>
      <c r="J84" s="41">
        <f t="shared" ref="J84:J91" si="30">H84-I84</f>
        <v>0</v>
      </c>
      <c r="K84" s="35"/>
      <c r="L84" s="41">
        <f t="shared" ref="L84:L100" si="31">ROUND(I84*K84,6)</f>
        <v>0</v>
      </c>
      <c r="M84" s="34"/>
      <c r="N84" s="34"/>
      <c r="O84" s="34"/>
      <c r="P84" s="32"/>
    </row>
    <row r="85" spans="1:16" x14ac:dyDescent="0.25">
      <c r="A85" s="32"/>
      <c r="B85" s="32"/>
      <c r="C85" s="34"/>
      <c r="D85" s="34"/>
      <c r="E85" s="34"/>
      <c r="F85" s="34"/>
      <c r="G85" s="41">
        <f t="shared" si="28"/>
        <v>0</v>
      </c>
      <c r="H85" s="41">
        <f t="shared" si="29"/>
        <v>0</v>
      </c>
      <c r="I85" s="33"/>
      <c r="J85" s="41">
        <f t="shared" si="30"/>
        <v>0</v>
      </c>
      <c r="K85" s="35"/>
      <c r="L85" s="41">
        <f t="shared" si="31"/>
        <v>0</v>
      </c>
      <c r="M85" s="34"/>
      <c r="N85" s="34"/>
      <c r="O85" s="34"/>
      <c r="P85" s="32"/>
    </row>
    <row r="86" spans="1:16" x14ac:dyDescent="0.25">
      <c r="A86" s="32"/>
      <c r="B86" s="32"/>
      <c r="C86" s="34"/>
      <c r="D86" s="34"/>
      <c r="E86" s="34"/>
      <c r="F86" s="34"/>
      <c r="G86" s="41">
        <f t="shared" si="28"/>
        <v>0</v>
      </c>
      <c r="H86" s="41">
        <f t="shared" si="29"/>
        <v>0</v>
      </c>
      <c r="I86" s="33"/>
      <c r="J86" s="41">
        <f t="shared" si="30"/>
        <v>0</v>
      </c>
      <c r="K86" s="35"/>
      <c r="L86" s="41">
        <f t="shared" si="31"/>
        <v>0</v>
      </c>
      <c r="M86" s="34"/>
      <c r="N86" s="34"/>
      <c r="O86" s="34"/>
      <c r="P86" s="32"/>
    </row>
    <row r="87" spans="1:16" x14ac:dyDescent="0.25">
      <c r="A87" s="32"/>
      <c r="B87" s="32"/>
      <c r="C87" s="34"/>
      <c r="D87" s="34"/>
      <c r="E87" s="34"/>
      <c r="F87" s="34"/>
      <c r="G87" s="41">
        <f t="shared" si="28"/>
        <v>0</v>
      </c>
      <c r="H87" s="41">
        <f t="shared" si="29"/>
        <v>0</v>
      </c>
      <c r="I87" s="33"/>
      <c r="J87" s="41">
        <f t="shared" si="30"/>
        <v>0</v>
      </c>
      <c r="K87" s="35"/>
      <c r="L87" s="41">
        <f t="shared" si="31"/>
        <v>0</v>
      </c>
      <c r="M87" s="34"/>
      <c r="N87" s="34"/>
      <c r="O87" s="34"/>
      <c r="P87" s="32"/>
    </row>
    <row r="88" spans="1:16" hidden="1" x14ac:dyDescent="0.25">
      <c r="A88" s="32"/>
      <c r="B88" s="32"/>
      <c r="C88" s="34"/>
      <c r="D88" s="34"/>
      <c r="E88" s="34"/>
      <c r="F88" s="34"/>
      <c r="G88" s="41">
        <f t="shared" si="28"/>
        <v>0</v>
      </c>
      <c r="H88" s="41">
        <f t="shared" si="29"/>
        <v>0</v>
      </c>
      <c r="I88" s="33"/>
      <c r="J88" s="41">
        <f t="shared" si="30"/>
        <v>0</v>
      </c>
      <c r="K88" s="35"/>
      <c r="L88" s="41">
        <f t="shared" si="31"/>
        <v>0</v>
      </c>
      <c r="M88" s="34"/>
      <c r="N88" s="34"/>
      <c r="O88" s="34"/>
      <c r="P88" s="32"/>
    </row>
    <row r="89" spans="1:16" hidden="1" x14ac:dyDescent="0.25">
      <c r="A89" s="32"/>
      <c r="B89" s="32"/>
      <c r="C89" s="34"/>
      <c r="D89" s="34"/>
      <c r="E89" s="34"/>
      <c r="F89" s="34"/>
      <c r="G89" s="41">
        <f t="shared" si="28"/>
        <v>0</v>
      </c>
      <c r="H89" s="41">
        <f t="shared" si="29"/>
        <v>0</v>
      </c>
      <c r="I89" s="33"/>
      <c r="J89" s="41">
        <f t="shared" si="30"/>
        <v>0</v>
      </c>
      <c r="K89" s="35"/>
      <c r="L89" s="41">
        <f t="shared" si="31"/>
        <v>0</v>
      </c>
      <c r="M89" s="34"/>
      <c r="N89" s="34"/>
      <c r="O89" s="34"/>
      <c r="P89" s="32"/>
    </row>
    <row r="90" spans="1:16" hidden="1" x14ac:dyDescent="0.25">
      <c r="A90" s="32"/>
      <c r="B90" s="32"/>
      <c r="C90" s="34"/>
      <c r="D90" s="34"/>
      <c r="E90" s="34"/>
      <c r="F90" s="34"/>
      <c r="G90" s="41">
        <f t="shared" si="28"/>
        <v>0</v>
      </c>
      <c r="H90" s="41">
        <f t="shared" si="29"/>
        <v>0</v>
      </c>
      <c r="I90" s="33"/>
      <c r="J90" s="41">
        <f t="shared" si="30"/>
        <v>0</v>
      </c>
      <c r="K90" s="35"/>
      <c r="L90" s="41">
        <f t="shared" si="31"/>
        <v>0</v>
      </c>
      <c r="M90" s="34"/>
      <c r="N90" s="34"/>
      <c r="O90" s="34"/>
      <c r="P90" s="32"/>
    </row>
    <row r="91" spans="1:16" hidden="1" x14ac:dyDescent="0.25">
      <c r="A91" s="32"/>
      <c r="B91" s="32"/>
      <c r="C91" s="34"/>
      <c r="D91" s="34"/>
      <c r="E91" s="34"/>
      <c r="F91" s="34"/>
      <c r="G91" s="41">
        <f t="shared" si="28"/>
        <v>0</v>
      </c>
      <c r="H91" s="41">
        <f t="shared" si="29"/>
        <v>0</v>
      </c>
      <c r="I91" s="33"/>
      <c r="J91" s="41">
        <f t="shared" si="30"/>
        <v>0</v>
      </c>
      <c r="K91" s="35"/>
      <c r="L91" s="41">
        <f t="shared" si="31"/>
        <v>0</v>
      </c>
      <c r="M91" s="34"/>
      <c r="N91" s="34"/>
      <c r="O91" s="34"/>
      <c r="P91" s="32"/>
    </row>
    <row r="92" spans="1:16" hidden="1" x14ac:dyDescent="0.25">
      <c r="A92" s="32"/>
      <c r="B92" s="32"/>
      <c r="C92" s="34"/>
      <c r="D92" s="34"/>
      <c r="E92" s="34"/>
      <c r="F92" s="34"/>
      <c r="G92" s="41">
        <f>C92*E92</f>
        <v>0</v>
      </c>
      <c r="H92" s="41">
        <f>(C92+D92)*E92</f>
        <v>0</v>
      </c>
      <c r="I92" s="33"/>
      <c r="J92" s="41">
        <f>H92-I92</f>
        <v>0</v>
      </c>
      <c r="K92" s="35"/>
      <c r="L92" s="41">
        <f t="shared" si="31"/>
        <v>0</v>
      </c>
      <c r="M92" s="34"/>
      <c r="N92" s="34"/>
      <c r="O92" s="34"/>
      <c r="P92" s="32"/>
    </row>
    <row r="93" spans="1:16" hidden="1" x14ac:dyDescent="0.25">
      <c r="A93" s="32"/>
      <c r="B93" s="32"/>
      <c r="C93" s="34"/>
      <c r="D93" s="34"/>
      <c r="E93" s="34"/>
      <c r="F93" s="34"/>
      <c r="G93" s="41">
        <f t="shared" ref="G93:G100" si="32">C93*E93</f>
        <v>0</v>
      </c>
      <c r="H93" s="41">
        <f t="shared" ref="H93:H100" si="33">(C93+D93)*E93</f>
        <v>0</v>
      </c>
      <c r="I93" s="33"/>
      <c r="J93" s="41">
        <f t="shared" ref="J93:J100" si="34">H93-I93</f>
        <v>0</v>
      </c>
      <c r="K93" s="35"/>
      <c r="L93" s="41">
        <f t="shared" si="31"/>
        <v>0</v>
      </c>
      <c r="M93" s="34"/>
      <c r="N93" s="34"/>
      <c r="O93" s="34"/>
      <c r="P93" s="32"/>
    </row>
    <row r="94" spans="1:16" hidden="1" x14ac:dyDescent="0.25">
      <c r="A94" s="32"/>
      <c r="B94" s="32"/>
      <c r="C94" s="34"/>
      <c r="D94" s="34"/>
      <c r="E94" s="34"/>
      <c r="F94" s="34"/>
      <c r="G94" s="41">
        <f t="shared" si="32"/>
        <v>0</v>
      </c>
      <c r="H94" s="41">
        <f t="shared" si="33"/>
        <v>0</v>
      </c>
      <c r="I94" s="33"/>
      <c r="J94" s="41">
        <f t="shared" si="34"/>
        <v>0</v>
      </c>
      <c r="K94" s="35"/>
      <c r="L94" s="41">
        <f t="shared" si="31"/>
        <v>0</v>
      </c>
      <c r="M94" s="34"/>
      <c r="N94" s="34"/>
      <c r="O94" s="34"/>
      <c r="P94" s="32"/>
    </row>
    <row r="95" spans="1:16" hidden="1" x14ac:dyDescent="0.25">
      <c r="A95" s="32"/>
      <c r="B95" s="32"/>
      <c r="C95" s="34"/>
      <c r="D95" s="34"/>
      <c r="E95" s="34"/>
      <c r="F95" s="34"/>
      <c r="G95" s="41">
        <f t="shared" si="32"/>
        <v>0</v>
      </c>
      <c r="H95" s="41">
        <f t="shared" si="33"/>
        <v>0</v>
      </c>
      <c r="I95" s="33"/>
      <c r="J95" s="41">
        <f t="shared" si="34"/>
        <v>0</v>
      </c>
      <c r="K95" s="35"/>
      <c r="L95" s="41">
        <f t="shared" si="31"/>
        <v>0</v>
      </c>
      <c r="M95" s="34"/>
      <c r="N95" s="34"/>
      <c r="O95" s="34"/>
      <c r="P95" s="32"/>
    </row>
    <row r="96" spans="1:16" hidden="1" x14ac:dyDescent="0.25">
      <c r="A96" s="32"/>
      <c r="B96" s="32"/>
      <c r="C96" s="34"/>
      <c r="D96" s="34"/>
      <c r="E96" s="34"/>
      <c r="F96" s="34"/>
      <c r="G96" s="41">
        <f t="shared" si="32"/>
        <v>0</v>
      </c>
      <c r="H96" s="41">
        <f t="shared" si="33"/>
        <v>0</v>
      </c>
      <c r="I96" s="33"/>
      <c r="J96" s="41">
        <f t="shared" si="34"/>
        <v>0</v>
      </c>
      <c r="K96" s="35"/>
      <c r="L96" s="41">
        <f t="shared" si="31"/>
        <v>0</v>
      </c>
      <c r="M96" s="34"/>
      <c r="N96" s="34"/>
      <c r="O96" s="34"/>
      <c r="P96" s="32"/>
    </row>
    <row r="97" spans="1:16" hidden="1" x14ac:dyDescent="0.25">
      <c r="A97" s="32"/>
      <c r="B97" s="32"/>
      <c r="C97" s="34"/>
      <c r="D97" s="34"/>
      <c r="E97" s="34"/>
      <c r="F97" s="34"/>
      <c r="G97" s="41">
        <f t="shared" si="32"/>
        <v>0</v>
      </c>
      <c r="H97" s="41">
        <f t="shared" si="33"/>
        <v>0</v>
      </c>
      <c r="I97" s="33"/>
      <c r="J97" s="41">
        <f t="shared" si="34"/>
        <v>0</v>
      </c>
      <c r="K97" s="35"/>
      <c r="L97" s="41">
        <f t="shared" si="31"/>
        <v>0</v>
      </c>
      <c r="M97" s="34"/>
      <c r="N97" s="34"/>
      <c r="O97" s="34"/>
      <c r="P97" s="32"/>
    </row>
    <row r="98" spans="1:16" hidden="1" x14ac:dyDescent="0.25">
      <c r="A98" s="32"/>
      <c r="B98" s="32"/>
      <c r="C98" s="34"/>
      <c r="D98" s="34"/>
      <c r="E98" s="34"/>
      <c r="F98" s="34"/>
      <c r="G98" s="41">
        <f t="shared" si="32"/>
        <v>0</v>
      </c>
      <c r="H98" s="41">
        <f t="shared" si="33"/>
        <v>0</v>
      </c>
      <c r="I98" s="33"/>
      <c r="J98" s="41">
        <f t="shared" si="34"/>
        <v>0</v>
      </c>
      <c r="K98" s="35"/>
      <c r="L98" s="41">
        <f t="shared" si="31"/>
        <v>0</v>
      </c>
      <c r="M98" s="34"/>
      <c r="N98" s="34"/>
      <c r="O98" s="34"/>
      <c r="P98" s="32"/>
    </row>
    <row r="99" spans="1:16" hidden="1" x14ac:dyDescent="0.25">
      <c r="A99" s="32"/>
      <c r="B99" s="32"/>
      <c r="C99" s="34"/>
      <c r="D99" s="34"/>
      <c r="E99" s="34"/>
      <c r="F99" s="34"/>
      <c r="G99" s="41">
        <f t="shared" si="32"/>
        <v>0</v>
      </c>
      <c r="H99" s="41">
        <f t="shared" si="33"/>
        <v>0</v>
      </c>
      <c r="I99" s="33"/>
      <c r="J99" s="41">
        <f t="shared" si="34"/>
        <v>0</v>
      </c>
      <c r="K99" s="35"/>
      <c r="L99" s="41">
        <f t="shared" si="31"/>
        <v>0</v>
      </c>
      <c r="M99" s="34"/>
      <c r="N99" s="34"/>
      <c r="O99" s="34"/>
      <c r="P99" s="32"/>
    </row>
    <row r="100" spans="1:16" hidden="1" x14ac:dyDescent="0.25">
      <c r="A100" s="32"/>
      <c r="B100" s="32"/>
      <c r="C100" s="34"/>
      <c r="D100" s="34"/>
      <c r="E100" s="34"/>
      <c r="F100" s="34"/>
      <c r="G100" s="41">
        <f t="shared" si="32"/>
        <v>0</v>
      </c>
      <c r="H100" s="41">
        <f t="shared" si="33"/>
        <v>0</v>
      </c>
      <c r="I100" s="33"/>
      <c r="J100" s="41">
        <f t="shared" si="34"/>
        <v>0</v>
      </c>
      <c r="K100" s="35"/>
      <c r="L100" s="41">
        <f t="shared" si="31"/>
        <v>0</v>
      </c>
      <c r="M100" s="34"/>
      <c r="N100" s="34"/>
      <c r="O100" s="34"/>
      <c r="P100" s="32"/>
    </row>
    <row r="101" spans="1:16" s="48" customFormat="1" ht="29.25" customHeight="1" x14ac:dyDescent="0.25">
      <c r="A101" s="49" t="s">
        <v>24</v>
      </c>
      <c r="B101" s="45"/>
      <c r="C101" s="47"/>
      <c r="D101" s="47"/>
      <c r="E101" s="47"/>
      <c r="F101" s="47"/>
      <c r="G101" s="40">
        <f>SUM(G102:G106)</f>
        <v>0</v>
      </c>
      <c r="H101" s="40">
        <f>SUM(H102:H106)</f>
        <v>0</v>
      </c>
      <c r="I101" s="40">
        <f>SUM(I102:I106)</f>
        <v>0</v>
      </c>
      <c r="J101" s="40">
        <f>SUM(J102:J106)</f>
        <v>0</v>
      </c>
      <c r="K101" s="50"/>
      <c r="L101" s="40">
        <f>SUM(L102:L106)</f>
        <v>0</v>
      </c>
      <c r="M101" s="47"/>
      <c r="N101" s="47"/>
      <c r="O101" s="47"/>
      <c r="P101" s="45"/>
    </row>
    <row r="102" spans="1:16" x14ac:dyDescent="0.25">
      <c r="A102" s="32"/>
      <c r="B102" s="32"/>
      <c r="C102" s="34"/>
      <c r="D102" s="34"/>
      <c r="E102" s="34"/>
      <c r="F102" s="34"/>
      <c r="G102" s="41">
        <f>C102*E102</f>
        <v>0</v>
      </c>
      <c r="H102" s="41">
        <f>(C102+D102)*E102</f>
        <v>0</v>
      </c>
      <c r="I102" s="33"/>
      <c r="J102" s="41">
        <f>H102-I102</f>
        <v>0</v>
      </c>
      <c r="K102" s="35"/>
      <c r="L102" s="41">
        <f>ROUND(I102*K102,6)</f>
        <v>0</v>
      </c>
      <c r="M102" s="34"/>
      <c r="N102" s="34"/>
      <c r="O102" s="34"/>
      <c r="P102" s="32"/>
    </row>
    <row r="103" spans="1:16" x14ac:dyDescent="0.25">
      <c r="A103" s="32"/>
      <c r="B103" s="32"/>
      <c r="C103" s="34"/>
      <c r="D103" s="34"/>
      <c r="E103" s="34"/>
      <c r="F103" s="34"/>
      <c r="G103" s="41">
        <f>C103*E103</f>
        <v>0</v>
      </c>
      <c r="H103" s="41">
        <f>(C103+D103)*E103</f>
        <v>0</v>
      </c>
      <c r="I103" s="33"/>
      <c r="J103" s="41">
        <f>H103-I103</f>
        <v>0</v>
      </c>
      <c r="K103" s="35"/>
      <c r="L103" s="41">
        <f>ROUND(I103*K103,6)</f>
        <v>0</v>
      </c>
      <c r="M103" s="34"/>
      <c r="N103" s="34"/>
      <c r="O103" s="34"/>
      <c r="P103" s="32"/>
    </row>
    <row r="104" spans="1:16" x14ac:dyDescent="0.25">
      <c r="A104" s="32"/>
      <c r="B104" s="32"/>
      <c r="C104" s="34"/>
      <c r="D104" s="34"/>
      <c r="E104" s="34"/>
      <c r="F104" s="34"/>
      <c r="G104" s="41">
        <f>C104*E104</f>
        <v>0</v>
      </c>
      <c r="H104" s="41">
        <f>(C104+D104)*E104</f>
        <v>0</v>
      </c>
      <c r="I104" s="33"/>
      <c r="J104" s="41">
        <f>H104-I104</f>
        <v>0</v>
      </c>
      <c r="K104" s="35"/>
      <c r="L104" s="41">
        <f>ROUND(I104*K104,6)</f>
        <v>0</v>
      </c>
      <c r="M104" s="34"/>
      <c r="N104" s="34"/>
      <c r="O104" s="34"/>
      <c r="P104" s="32"/>
    </row>
    <row r="105" spans="1:16" x14ac:dyDescent="0.25">
      <c r="A105" s="32"/>
      <c r="B105" s="32"/>
      <c r="C105" s="34"/>
      <c r="D105" s="34"/>
      <c r="E105" s="34"/>
      <c r="F105" s="34"/>
      <c r="G105" s="41">
        <f>C105*E105</f>
        <v>0</v>
      </c>
      <c r="H105" s="41">
        <f>(C105+D105)*E105</f>
        <v>0</v>
      </c>
      <c r="I105" s="33"/>
      <c r="J105" s="41">
        <f>H105-I105</f>
        <v>0</v>
      </c>
      <c r="K105" s="35"/>
      <c r="L105" s="41">
        <f>ROUND(I105*K105,6)</f>
        <v>0</v>
      </c>
      <c r="M105" s="34"/>
      <c r="N105" s="34"/>
      <c r="O105" s="34"/>
      <c r="P105" s="32"/>
    </row>
    <row r="106" spans="1:16" x14ac:dyDescent="0.25">
      <c r="A106" s="32"/>
      <c r="B106" s="32"/>
      <c r="C106" s="34"/>
      <c r="D106" s="34"/>
      <c r="E106" s="34"/>
      <c r="F106" s="34"/>
      <c r="G106" s="41">
        <f>C106*E106</f>
        <v>0</v>
      </c>
      <c r="H106" s="41">
        <f>(C106+D106)*E106</f>
        <v>0</v>
      </c>
      <c r="I106" s="33"/>
      <c r="J106" s="41">
        <f>H106-I106</f>
        <v>0</v>
      </c>
      <c r="K106" s="35"/>
      <c r="L106" s="41">
        <f>ROUND(I106*K106,6)</f>
        <v>0</v>
      </c>
      <c r="M106" s="34"/>
      <c r="N106" s="34"/>
      <c r="O106" s="34"/>
      <c r="P106" s="32"/>
    </row>
    <row r="107" spans="1:16" s="48" customFormat="1" x14ac:dyDescent="0.25">
      <c r="A107" s="49" t="s">
        <v>25</v>
      </c>
      <c r="B107" s="45"/>
      <c r="C107" s="47"/>
      <c r="D107" s="47"/>
      <c r="E107" s="47"/>
      <c r="F107" s="47"/>
      <c r="G107" s="40">
        <f>G108</f>
        <v>0</v>
      </c>
      <c r="H107" s="40">
        <f>H108</f>
        <v>0</v>
      </c>
      <c r="I107" s="40">
        <f>I108</f>
        <v>0</v>
      </c>
      <c r="J107" s="40">
        <f>J108</f>
        <v>0</v>
      </c>
      <c r="K107" s="40"/>
      <c r="L107" s="40">
        <f>L108</f>
        <v>0</v>
      </c>
      <c r="M107" s="47"/>
      <c r="N107" s="47"/>
      <c r="O107" s="47"/>
      <c r="P107" s="45"/>
    </row>
    <row r="108" spans="1:16" x14ac:dyDescent="0.25">
      <c r="A108" s="32"/>
      <c r="B108" s="32"/>
      <c r="C108" s="34"/>
      <c r="D108" s="34"/>
      <c r="E108" s="34"/>
      <c r="F108" s="34"/>
      <c r="G108" s="41">
        <f>C108*E108</f>
        <v>0</v>
      </c>
      <c r="H108" s="41">
        <f>(C108+D108)*E108</f>
        <v>0</v>
      </c>
      <c r="I108" s="33"/>
      <c r="J108" s="41">
        <f>H108-I108</f>
        <v>0</v>
      </c>
      <c r="K108" s="35"/>
      <c r="L108" s="41">
        <f>ROUND(I108*K108,6)</f>
        <v>0</v>
      </c>
      <c r="M108" s="34"/>
      <c r="N108" s="34"/>
      <c r="O108" s="34"/>
      <c r="P108" s="32"/>
    </row>
    <row r="109" spans="1:16" s="54" customFormat="1" x14ac:dyDescent="0.25">
      <c r="A109" s="51" t="s">
        <v>78</v>
      </c>
      <c r="B109" s="52"/>
      <c r="C109" s="53"/>
      <c r="D109" s="53"/>
      <c r="E109" s="53"/>
      <c r="F109" s="53"/>
      <c r="G109" s="42">
        <f>SUM(G6,G44,G63,G82,G101,G107,G25)</f>
        <v>0</v>
      </c>
      <c r="H109" s="42">
        <f>SUM(H6,H44,H63,H82,H101,H107,H25)</f>
        <v>0</v>
      </c>
      <c r="I109" s="42">
        <f>SUM(I6,I44,I63,I82,I101,I107,I25)</f>
        <v>0</v>
      </c>
      <c r="J109" s="42">
        <f>SUM(J6,J44,J63,J82,J101,J107,J25)</f>
        <v>0</v>
      </c>
      <c r="K109" s="42"/>
      <c r="L109" s="42">
        <f>SUM(L6,L44,L63,L82,L101,L107,L25)</f>
        <v>0</v>
      </c>
      <c r="M109" s="53"/>
      <c r="N109" s="53"/>
      <c r="O109" s="53"/>
      <c r="P109" s="52"/>
    </row>
  </sheetData>
  <sheetProtection password="EDFA" sheet="1" objects="1" scenarios="1" formatCells="0" formatRows="0" insertHyperlinks="0" autoFilter="0" pivotTables="0"/>
  <mergeCells count="3">
    <mergeCell ref="B3:F3"/>
    <mergeCell ref="B1:F1"/>
    <mergeCell ref="B2:F2"/>
  </mergeCells>
  <dataValidations count="3">
    <dataValidation type="list" allowBlank="1" showInputMessage="1" showErrorMessage="1" sqref="B45:B62">
      <formula1>INDIRECT(LEFT(A45,2)&amp;RIGHT(A45,1))</formula1>
    </dataValidation>
    <dataValidation type="list" allowBlank="1" showInputMessage="1" showErrorMessage="1" sqref="B7:B24 B26:B43">
      <formula1>INDIRECT(LEFT(A7,2))</formula1>
    </dataValidation>
    <dataValidation type="list" allowBlank="1" showInputMessage="1" showErrorMessage="1" sqref="B64:B81">
      <formula1>INDIRECT(LEFT(A64,2)&amp;RIGHT(A64,2))</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Listák!AC$3:AC$4</xm:f>
          </x14:formula1>
          <xm:sqref>M6:M108</xm:sqref>
        </x14:dataValidation>
        <x14:dataValidation type="list" allowBlank="1" showInputMessage="1" showErrorMessage="1">
          <x14:formula1>
            <xm:f>Listák!AD$3:AD$5</xm:f>
          </x14:formula1>
          <xm:sqref>N6:N108</xm:sqref>
        </x14:dataValidation>
        <x14:dataValidation type="list" allowBlank="1" showInputMessage="1" showErrorMessage="1">
          <x14:formula1>
            <xm:f>Listák!$AE$3:$AE$8</xm:f>
          </x14:formula1>
          <xm:sqref>O6:O109</xm:sqref>
        </x14:dataValidation>
        <x14:dataValidation type="list" allowBlank="1" showInputMessage="1" showErrorMessage="1">
          <x14:formula1>
            <xm:f>Listák!$B$34</xm:f>
          </x14:formula1>
          <xm:sqref>A102:A106</xm:sqref>
        </x14:dataValidation>
        <x14:dataValidation type="list" allowBlank="1" showInputMessage="1" showErrorMessage="1">
          <x14:formula1>
            <xm:f>Listák!$B$27</xm:f>
          </x14:formula1>
          <xm:sqref>A83:A100</xm:sqref>
        </x14:dataValidation>
        <x14:dataValidation type="list" allowBlank="1" showInputMessage="1" showErrorMessage="1">
          <x14:formula1>
            <xm:f>Listák!$B$22:$B$25</xm:f>
          </x14:formula1>
          <xm:sqref>A64:A81</xm:sqref>
        </x14:dataValidation>
        <x14:dataValidation type="list" allowBlank="1" showInputMessage="1" showErrorMessage="1">
          <x14:formula1>
            <xm:f>Listák!$B$11:$B$17</xm:f>
          </x14:formula1>
          <xm:sqref>A45:A62</xm:sqref>
        </x14:dataValidation>
        <x14:dataValidation type="list" allowBlank="1" showInputMessage="1" showErrorMessage="1">
          <x14:formula1>
            <xm:f>Listák!$B$7:$B$9</xm:f>
          </x14:formula1>
          <xm:sqref>A26:A43</xm:sqref>
        </x14:dataValidation>
        <x14:dataValidation type="list" allowBlank="1" showInputMessage="1" showErrorMessage="1">
          <x14:formula1>
            <xm:f>Listák!$B$3:$B$4</xm:f>
          </x14:formula1>
          <xm:sqref>A7:A24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zoomScaleNormal="100" workbookViewId="0">
      <selection activeCell="O104" sqref="O104:O105"/>
    </sheetView>
  </sheetViews>
  <sheetFormatPr defaultRowHeight="15" x14ac:dyDescent="0.25"/>
  <cols>
    <col min="1" max="1" width="25.7109375" style="59" customWidth="1"/>
    <col min="2" max="2" width="11.85546875" style="59" bestFit="1" customWidth="1"/>
    <col min="3" max="3" width="12.140625" style="26" bestFit="1" customWidth="1"/>
    <col min="4" max="5" width="9.140625" style="26"/>
    <col min="6" max="6" width="9.5703125" style="26" customWidth="1"/>
    <col min="7" max="8" width="9.140625" style="43"/>
    <col min="9" max="9" width="9.140625" style="26"/>
    <col min="10" max="10" width="9.140625" style="43"/>
    <col min="11" max="11" width="9.140625" style="36"/>
    <col min="12" max="12" width="9.140625" style="43"/>
    <col min="13" max="15" width="9.140625" style="26"/>
    <col min="16" max="16" width="27.85546875" style="59" customWidth="1"/>
    <col min="17" max="16384" width="9.140625" style="26"/>
  </cols>
  <sheetData>
    <row r="1" spans="1:16" x14ac:dyDescent="0.25">
      <c r="A1" s="24" t="s">
        <v>68</v>
      </c>
      <c r="B1" s="80">
        <f>Költségvetés_részletes_Partner1!B1</f>
        <v>0</v>
      </c>
      <c r="C1" s="80"/>
      <c r="D1" s="80"/>
      <c r="E1" s="80"/>
      <c r="F1" s="80"/>
      <c r="G1" s="37" t="str">
        <f>IF(B1="","KÖTELEZŐEN KITÖLTENDŐ!","")</f>
        <v/>
      </c>
      <c r="H1" s="38"/>
      <c r="I1" s="23"/>
      <c r="J1" s="38"/>
      <c r="K1" s="25"/>
      <c r="L1" s="38"/>
    </row>
    <row r="2" spans="1:16" x14ac:dyDescent="0.25">
      <c r="A2" s="24" t="s">
        <v>69</v>
      </c>
      <c r="B2" s="80">
        <f>Költségvetés_részletes_Partner1!B2</f>
        <v>0</v>
      </c>
      <c r="C2" s="80"/>
      <c r="D2" s="80"/>
      <c r="E2" s="80"/>
      <c r="F2" s="80"/>
      <c r="G2" s="37" t="str">
        <f>IF(B2="","KÖTELEZŐEN KITÖLTENDŐ!","")</f>
        <v/>
      </c>
      <c r="H2" s="38"/>
      <c r="I2" s="23"/>
      <c r="J2" s="38"/>
      <c r="K2" s="25"/>
      <c r="L2" s="38"/>
    </row>
    <row r="3" spans="1:16" x14ac:dyDescent="0.25">
      <c r="A3" s="24" t="s">
        <v>67</v>
      </c>
      <c r="B3" s="80"/>
      <c r="C3" s="80"/>
      <c r="D3" s="80"/>
      <c r="E3" s="80"/>
      <c r="F3" s="80"/>
      <c r="G3" s="37" t="str">
        <f>IF(B3="","KÖTELEZŐEN KITÖLTENDŐ!","")</f>
        <v>KÖTELEZŐEN KITÖLTENDŐ!</v>
      </c>
      <c r="H3" s="38"/>
      <c r="I3" s="23"/>
      <c r="J3" s="38"/>
      <c r="K3" s="25"/>
      <c r="L3" s="38"/>
    </row>
    <row r="4" spans="1:16" x14ac:dyDescent="0.25">
      <c r="G4" s="38"/>
      <c r="H4" s="38"/>
      <c r="I4" s="23"/>
      <c r="J4" s="38"/>
      <c r="K4" s="25"/>
      <c r="L4" s="38"/>
    </row>
    <row r="5" spans="1:16" s="31" customFormat="1" ht="60.75" customHeight="1" x14ac:dyDescent="0.25">
      <c r="A5" s="28" t="s">
        <v>2</v>
      </c>
      <c r="B5" s="28" t="s">
        <v>3</v>
      </c>
      <c r="C5" s="28" t="s">
        <v>55</v>
      </c>
      <c r="D5" s="28" t="s">
        <v>56</v>
      </c>
      <c r="E5" s="28" t="s">
        <v>57</v>
      </c>
      <c r="F5" s="28" t="s">
        <v>66</v>
      </c>
      <c r="G5" s="39" t="s">
        <v>58</v>
      </c>
      <c r="H5" s="39" t="s">
        <v>59</v>
      </c>
      <c r="I5" s="28" t="s">
        <v>60</v>
      </c>
      <c r="J5" s="39" t="s">
        <v>61</v>
      </c>
      <c r="K5" s="29" t="s">
        <v>62</v>
      </c>
      <c r="L5" s="39" t="s">
        <v>63</v>
      </c>
      <c r="M5" s="30" t="s">
        <v>84</v>
      </c>
      <c r="N5" s="30" t="s">
        <v>64</v>
      </c>
      <c r="O5" s="30" t="s">
        <v>85</v>
      </c>
      <c r="P5" s="28" t="s">
        <v>65</v>
      </c>
    </row>
    <row r="6" spans="1:16" s="48" customFormat="1" x14ac:dyDescent="0.25">
      <c r="A6" s="44" t="s">
        <v>0</v>
      </c>
      <c r="B6" s="45"/>
      <c r="C6" s="46"/>
      <c r="D6" s="46"/>
      <c r="E6" s="46"/>
      <c r="F6" s="47"/>
      <c r="G6" s="40">
        <f>SUM(G7:G24)</f>
        <v>0</v>
      </c>
      <c r="H6" s="40">
        <f>SUM(H7:H24)</f>
        <v>0</v>
      </c>
      <c r="I6" s="40">
        <f>SUM(I7:I24)</f>
        <v>0</v>
      </c>
      <c r="J6" s="40">
        <f>SUM(J7:J24)</f>
        <v>0</v>
      </c>
      <c r="K6" s="40"/>
      <c r="L6" s="40">
        <f>SUM(L7:L24)</f>
        <v>0</v>
      </c>
      <c r="M6" s="47"/>
      <c r="N6" s="47"/>
      <c r="O6" s="47"/>
      <c r="P6" s="45"/>
    </row>
    <row r="7" spans="1:16" x14ac:dyDescent="0.25">
      <c r="A7" s="32"/>
      <c r="B7" s="32"/>
      <c r="C7" s="33"/>
      <c r="D7" s="33"/>
      <c r="E7" s="33"/>
      <c r="F7" s="34"/>
      <c r="G7" s="41">
        <f>C7*E7</f>
        <v>0</v>
      </c>
      <c r="H7" s="41">
        <f>(C7+D7)*E7</f>
        <v>0</v>
      </c>
      <c r="I7" s="33"/>
      <c r="J7" s="41">
        <f>H7-I7</f>
        <v>0</v>
      </c>
      <c r="K7" s="35"/>
      <c r="L7" s="41">
        <f>ROUND(I7*K7,6)</f>
        <v>0</v>
      </c>
      <c r="M7" s="34"/>
      <c r="N7" s="34"/>
      <c r="O7" s="34"/>
      <c r="P7" s="32"/>
    </row>
    <row r="8" spans="1:16" x14ac:dyDescent="0.25">
      <c r="A8" s="32"/>
      <c r="B8" s="32"/>
      <c r="C8" s="33"/>
      <c r="D8" s="33"/>
      <c r="E8" s="33"/>
      <c r="F8" s="34"/>
      <c r="G8" s="41">
        <f t="shared" ref="G8:G15" si="0">C8*E8</f>
        <v>0</v>
      </c>
      <c r="H8" s="41">
        <f t="shared" ref="H8:H15" si="1">(C8+D8)*E8</f>
        <v>0</v>
      </c>
      <c r="I8" s="33"/>
      <c r="J8" s="41">
        <f t="shared" ref="J8:J15" si="2">H8-I8</f>
        <v>0</v>
      </c>
      <c r="K8" s="35"/>
      <c r="L8" s="41">
        <f t="shared" ref="L8:L24" si="3">ROUND(I8*K8,6)</f>
        <v>0</v>
      </c>
      <c r="M8" s="34"/>
      <c r="N8" s="34"/>
      <c r="O8" s="34"/>
      <c r="P8" s="32"/>
    </row>
    <row r="9" spans="1:16" x14ac:dyDescent="0.25">
      <c r="A9" s="32"/>
      <c r="B9" s="32"/>
      <c r="C9" s="33"/>
      <c r="D9" s="33"/>
      <c r="E9" s="33"/>
      <c r="F9" s="34"/>
      <c r="G9" s="41">
        <f t="shared" si="0"/>
        <v>0</v>
      </c>
      <c r="H9" s="41">
        <f t="shared" si="1"/>
        <v>0</v>
      </c>
      <c r="I9" s="33"/>
      <c r="J9" s="41">
        <f t="shared" si="2"/>
        <v>0</v>
      </c>
      <c r="K9" s="35"/>
      <c r="L9" s="41">
        <f t="shared" si="3"/>
        <v>0</v>
      </c>
      <c r="M9" s="34"/>
      <c r="N9" s="34"/>
      <c r="O9" s="34"/>
      <c r="P9" s="32"/>
    </row>
    <row r="10" spans="1:16" x14ac:dyDescent="0.25">
      <c r="A10" s="32"/>
      <c r="B10" s="32"/>
      <c r="C10" s="33"/>
      <c r="D10" s="33"/>
      <c r="E10" s="33"/>
      <c r="F10" s="34"/>
      <c r="G10" s="41">
        <f t="shared" si="0"/>
        <v>0</v>
      </c>
      <c r="H10" s="41">
        <f t="shared" si="1"/>
        <v>0</v>
      </c>
      <c r="I10" s="33"/>
      <c r="J10" s="41">
        <f t="shared" si="2"/>
        <v>0</v>
      </c>
      <c r="K10" s="35"/>
      <c r="L10" s="41">
        <f t="shared" si="3"/>
        <v>0</v>
      </c>
      <c r="M10" s="34"/>
      <c r="N10" s="34"/>
      <c r="O10" s="34"/>
      <c r="P10" s="32"/>
    </row>
    <row r="11" spans="1:16" x14ac:dyDescent="0.25">
      <c r="A11" s="32"/>
      <c r="B11" s="32"/>
      <c r="C11" s="33"/>
      <c r="D11" s="33"/>
      <c r="E11" s="33"/>
      <c r="F11" s="34"/>
      <c r="G11" s="41">
        <f t="shared" si="0"/>
        <v>0</v>
      </c>
      <c r="H11" s="41">
        <f t="shared" si="1"/>
        <v>0</v>
      </c>
      <c r="I11" s="33"/>
      <c r="J11" s="41">
        <f t="shared" si="2"/>
        <v>0</v>
      </c>
      <c r="K11" s="35"/>
      <c r="L11" s="41">
        <f t="shared" si="3"/>
        <v>0</v>
      </c>
      <c r="M11" s="34"/>
      <c r="N11" s="34"/>
      <c r="O11" s="34"/>
      <c r="P11" s="32"/>
    </row>
    <row r="12" spans="1:16" hidden="1" x14ac:dyDescent="0.25">
      <c r="A12" s="32"/>
      <c r="B12" s="32"/>
      <c r="C12" s="33"/>
      <c r="D12" s="33"/>
      <c r="E12" s="33"/>
      <c r="F12" s="34"/>
      <c r="G12" s="41">
        <f t="shared" si="0"/>
        <v>0</v>
      </c>
      <c r="H12" s="41">
        <f t="shared" si="1"/>
        <v>0</v>
      </c>
      <c r="I12" s="33"/>
      <c r="J12" s="41">
        <f t="shared" si="2"/>
        <v>0</v>
      </c>
      <c r="K12" s="35"/>
      <c r="L12" s="41">
        <f t="shared" si="3"/>
        <v>0</v>
      </c>
      <c r="M12" s="34"/>
      <c r="N12" s="34"/>
      <c r="O12" s="34"/>
      <c r="P12" s="32"/>
    </row>
    <row r="13" spans="1:16" hidden="1" x14ac:dyDescent="0.25">
      <c r="A13" s="32"/>
      <c r="B13" s="32"/>
      <c r="C13" s="33"/>
      <c r="D13" s="33"/>
      <c r="E13" s="33"/>
      <c r="F13" s="34"/>
      <c r="G13" s="41">
        <f t="shared" si="0"/>
        <v>0</v>
      </c>
      <c r="H13" s="41">
        <f t="shared" si="1"/>
        <v>0</v>
      </c>
      <c r="I13" s="33"/>
      <c r="J13" s="41">
        <f t="shared" si="2"/>
        <v>0</v>
      </c>
      <c r="K13" s="35"/>
      <c r="L13" s="41">
        <f t="shared" si="3"/>
        <v>0</v>
      </c>
      <c r="M13" s="34"/>
      <c r="N13" s="34"/>
      <c r="O13" s="34"/>
      <c r="P13" s="32"/>
    </row>
    <row r="14" spans="1:16" hidden="1" x14ac:dyDescent="0.25">
      <c r="A14" s="32"/>
      <c r="B14" s="32"/>
      <c r="C14" s="33"/>
      <c r="D14" s="33"/>
      <c r="E14" s="33"/>
      <c r="F14" s="34"/>
      <c r="G14" s="41">
        <f t="shared" si="0"/>
        <v>0</v>
      </c>
      <c r="H14" s="41">
        <f t="shared" si="1"/>
        <v>0</v>
      </c>
      <c r="I14" s="33"/>
      <c r="J14" s="41">
        <f t="shared" si="2"/>
        <v>0</v>
      </c>
      <c r="K14" s="35"/>
      <c r="L14" s="41">
        <f t="shared" si="3"/>
        <v>0</v>
      </c>
      <c r="M14" s="34"/>
      <c r="N14" s="34"/>
      <c r="O14" s="34"/>
      <c r="P14" s="32"/>
    </row>
    <row r="15" spans="1:16" hidden="1" x14ac:dyDescent="0.25">
      <c r="A15" s="32"/>
      <c r="B15" s="32"/>
      <c r="C15" s="33"/>
      <c r="D15" s="33"/>
      <c r="E15" s="33"/>
      <c r="F15" s="34"/>
      <c r="G15" s="41">
        <f t="shared" si="0"/>
        <v>0</v>
      </c>
      <c r="H15" s="41">
        <f t="shared" si="1"/>
        <v>0</v>
      </c>
      <c r="I15" s="33"/>
      <c r="J15" s="41">
        <f t="shared" si="2"/>
        <v>0</v>
      </c>
      <c r="K15" s="35"/>
      <c r="L15" s="41">
        <f t="shared" si="3"/>
        <v>0</v>
      </c>
      <c r="M15" s="34"/>
      <c r="N15" s="34"/>
      <c r="O15" s="34"/>
      <c r="P15" s="32"/>
    </row>
    <row r="16" spans="1:16" hidden="1" x14ac:dyDescent="0.25">
      <c r="A16" s="32"/>
      <c r="B16" s="32"/>
      <c r="C16" s="33"/>
      <c r="D16" s="33"/>
      <c r="E16" s="33"/>
      <c r="F16" s="34"/>
      <c r="G16" s="41">
        <f>C16*E16</f>
        <v>0</v>
      </c>
      <c r="H16" s="41">
        <f>(C16+D16)*E16</f>
        <v>0</v>
      </c>
      <c r="I16" s="33"/>
      <c r="J16" s="41">
        <f>H16-I16</f>
        <v>0</v>
      </c>
      <c r="K16" s="35"/>
      <c r="L16" s="41">
        <f t="shared" si="3"/>
        <v>0</v>
      </c>
      <c r="M16" s="34"/>
      <c r="N16" s="34"/>
      <c r="O16" s="34"/>
      <c r="P16" s="32"/>
    </row>
    <row r="17" spans="1:16" hidden="1" x14ac:dyDescent="0.25">
      <c r="A17" s="32"/>
      <c r="B17" s="32"/>
      <c r="C17" s="33"/>
      <c r="D17" s="33"/>
      <c r="E17" s="33"/>
      <c r="F17" s="34"/>
      <c r="G17" s="41">
        <f t="shared" ref="G17:G24" si="4">C17*E17</f>
        <v>0</v>
      </c>
      <c r="H17" s="41">
        <f t="shared" ref="H17:H24" si="5">(C17+D17)*E17</f>
        <v>0</v>
      </c>
      <c r="I17" s="33"/>
      <c r="J17" s="41">
        <f t="shared" ref="J17:J24" si="6">H17-I17</f>
        <v>0</v>
      </c>
      <c r="K17" s="35"/>
      <c r="L17" s="41">
        <f t="shared" si="3"/>
        <v>0</v>
      </c>
      <c r="M17" s="34"/>
      <c r="N17" s="34"/>
      <c r="O17" s="34"/>
      <c r="P17" s="32"/>
    </row>
    <row r="18" spans="1:16" hidden="1" x14ac:dyDescent="0.25">
      <c r="A18" s="32"/>
      <c r="B18" s="32"/>
      <c r="C18" s="33"/>
      <c r="D18" s="33"/>
      <c r="E18" s="33"/>
      <c r="F18" s="34"/>
      <c r="G18" s="41">
        <f t="shared" si="4"/>
        <v>0</v>
      </c>
      <c r="H18" s="41">
        <f t="shared" si="5"/>
        <v>0</v>
      </c>
      <c r="I18" s="33"/>
      <c r="J18" s="41">
        <f t="shared" si="6"/>
        <v>0</v>
      </c>
      <c r="K18" s="35"/>
      <c r="L18" s="41">
        <f t="shared" si="3"/>
        <v>0</v>
      </c>
      <c r="M18" s="34"/>
      <c r="N18" s="34"/>
      <c r="O18" s="34"/>
      <c r="P18" s="32"/>
    </row>
    <row r="19" spans="1:16" hidden="1" x14ac:dyDescent="0.25">
      <c r="A19" s="32"/>
      <c r="B19" s="32"/>
      <c r="C19" s="33"/>
      <c r="D19" s="33"/>
      <c r="E19" s="33"/>
      <c r="F19" s="34"/>
      <c r="G19" s="41">
        <f t="shared" si="4"/>
        <v>0</v>
      </c>
      <c r="H19" s="41">
        <f t="shared" si="5"/>
        <v>0</v>
      </c>
      <c r="I19" s="33"/>
      <c r="J19" s="41">
        <f t="shared" si="6"/>
        <v>0</v>
      </c>
      <c r="K19" s="35"/>
      <c r="L19" s="41">
        <f t="shared" si="3"/>
        <v>0</v>
      </c>
      <c r="M19" s="34"/>
      <c r="N19" s="34"/>
      <c r="O19" s="34"/>
      <c r="P19" s="32"/>
    </row>
    <row r="20" spans="1:16" hidden="1" x14ac:dyDescent="0.25">
      <c r="A20" s="32"/>
      <c r="B20" s="32"/>
      <c r="C20" s="33"/>
      <c r="D20" s="33"/>
      <c r="E20" s="33"/>
      <c r="F20" s="34"/>
      <c r="G20" s="41">
        <f t="shared" si="4"/>
        <v>0</v>
      </c>
      <c r="H20" s="41">
        <f t="shared" si="5"/>
        <v>0</v>
      </c>
      <c r="I20" s="33"/>
      <c r="J20" s="41">
        <f t="shared" si="6"/>
        <v>0</v>
      </c>
      <c r="K20" s="35"/>
      <c r="L20" s="41">
        <f t="shared" si="3"/>
        <v>0</v>
      </c>
      <c r="M20" s="34"/>
      <c r="N20" s="34"/>
      <c r="O20" s="34"/>
      <c r="P20" s="32"/>
    </row>
    <row r="21" spans="1:16" hidden="1" x14ac:dyDescent="0.25">
      <c r="A21" s="32"/>
      <c r="B21" s="32"/>
      <c r="C21" s="33"/>
      <c r="D21" s="33"/>
      <c r="E21" s="33"/>
      <c r="F21" s="34"/>
      <c r="G21" s="41">
        <f t="shared" si="4"/>
        <v>0</v>
      </c>
      <c r="H21" s="41">
        <f t="shared" si="5"/>
        <v>0</v>
      </c>
      <c r="I21" s="33"/>
      <c r="J21" s="41">
        <f t="shared" si="6"/>
        <v>0</v>
      </c>
      <c r="K21" s="35"/>
      <c r="L21" s="41">
        <f t="shared" si="3"/>
        <v>0</v>
      </c>
      <c r="M21" s="34"/>
      <c r="N21" s="34"/>
      <c r="O21" s="34"/>
      <c r="P21" s="32"/>
    </row>
    <row r="22" spans="1:16" hidden="1" x14ac:dyDescent="0.25">
      <c r="A22" s="32"/>
      <c r="B22" s="32"/>
      <c r="C22" s="33"/>
      <c r="D22" s="33"/>
      <c r="E22" s="33"/>
      <c r="F22" s="34"/>
      <c r="G22" s="41">
        <f t="shared" si="4"/>
        <v>0</v>
      </c>
      <c r="H22" s="41">
        <f t="shared" si="5"/>
        <v>0</v>
      </c>
      <c r="I22" s="33"/>
      <c r="J22" s="41">
        <f t="shared" si="6"/>
        <v>0</v>
      </c>
      <c r="K22" s="35"/>
      <c r="L22" s="41">
        <f t="shared" si="3"/>
        <v>0</v>
      </c>
      <c r="M22" s="34"/>
      <c r="N22" s="34"/>
      <c r="O22" s="34"/>
      <c r="P22" s="32"/>
    </row>
    <row r="23" spans="1:16" hidden="1" x14ac:dyDescent="0.25">
      <c r="A23" s="32"/>
      <c r="B23" s="32"/>
      <c r="C23" s="33"/>
      <c r="D23" s="33"/>
      <c r="E23" s="33"/>
      <c r="F23" s="34"/>
      <c r="G23" s="41">
        <f t="shared" si="4"/>
        <v>0</v>
      </c>
      <c r="H23" s="41">
        <f t="shared" si="5"/>
        <v>0</v>
      </c>
      <c r="I23" s="33"/>
      <c r="J23" s="41">
        <f t="shared" si="6"/>
        <v>0</v>
      </c>
      <c r="K23" s="35"/>
      <c r="L23" s="41">
        <f t="shared" si="3"/>
        <v>0</v>
      </c>
      <c r="M23" s="34"/>
      <c r="N23" s="34"/>
      <c r="O23" s="34"/>
      <c r="P23" s="32"/>
    </row>
    <row r="24" spans="1:16" hidden="1" x14ac:dyDescent="0.25">
      <c r="A24" s="32"/>
      <c r="B24" s="32"/>
      <c r="C24" s="33"/>
      <c r="D24" s="33"/>
      <c r="E24" s="33"/>
      <c r="F24" s="34"/>
      <c r="G24" s="41">
        <f t="shared" si="4"/>
        <v>0</v>
      </c>
      <c r="H24" s="41">
        <f t="shared" si="5"/>
        <v>0</v>
      </c>
      <c r="I24" s="33"/>
      <c r="J24" s="41">
        <f t="shared" si="6"/>
        <v>0</v>
      </c>
      <c r="K24" s="35"/>
      <c r="L24" s="41">
        <f t="shared" si="3"/>
        <v>0</v>
      </c>
      <c r="M24" s="34"/>
      <c r="N24" s="34"/>
      <c r="O24" s="34"/>
      <c r="P24" s="32"/>
    </row>
    <row r="25" spans="1:16" s="48" customFormat="1" ht="30" customHeight="1" x14ac:dyDescent="0.25">
      <c r="A25" s="49" t="s">
        <v>4</v>
      </c>
      <c r="B25" s="45"/>
      <c r="C25" s="47"/>
      <c r="D25" s="47"/>
      <c r="E25" s="47"/>
      <c r="F25" s="47"/>
      <c r="G25" s="40">
        <f>SUM(G26:G43)</f>
        <v>0</v>
      </c>
      <c r="H25" s="40">
        <f>SUM(H26:H43)</f>
        <v>0</v>
      </c>
      <c r="I25" s="40">
        <f>SUM(I26:I43)</f>
        <v>0</v>
      </c>
      <c r="J25" s="40">
        <f>SUM(J26:J43)</f>
        <v>0</v>
      </c>
      <c r="K25" s="40"/>
      <c r="L25" s="40">
        <f>SUM(L26:L43)</f>
        <v>0</v>
      </c>
      <c r="M25" s="47"/>
      <c r="N25" s="47"/>
      <c r="O25" s="47"/>
      <c r="P25" s="45"/>
    </row>
    <row r="26" spans="1:16" x14ac:dyDescent="0.25">
      <c r="A26" s="32"/>
      <c r="B26" s="32"/>
      <c r="C26" s="34"/>
      <c r="D26" s="34"/>
      <c r="E26" s="34"/>
      <c r="F26" s="34"/>
      <c r="G26" s="41">
        <f>C26*E26</f>
        <v>0</v>
      </c>
      <c r="H26" s="41">
        <f>(C26+D26)*E26</f>
        <v>0</v>
      </c>
      <c r="I26" s="33"/>
      <c r="J26" s="41">
        <f>H26-I26</f>
        <v>0</v>
      </c>
      <c r="K26" s="35"/>
      <c r="L26" s="41">
        <f>ROUND(I26*K26,6)</f>
        <v>0</v>
      </c>
      <c r="M26" s="34"/>
      <c r="N26" s="34"/>
      <c r="O26" s="34"/>
      <c r="P26" s="32"/>
    </row>
    <row r="27" spans="1:16" x14ac:dyDescent="0.25">
      <c r="A27" s="32"/>
      <c r="B27" s="32"/>
      <c r="C27" s="34"/>
      <c r="D27" s="34"/>
      <c r="E27" s="34"/>
      <c r="F27" s="34"/>
      <c r="G27" s="41">
        <f t="shared" ref="G27:G34" si="7">C27*E27</f>
        <v>0</v>
      </c>
      <c r="H27" s="41">
        <f t="shared" ref="H27:H34" si="8">(C27+D27)*E27</f>
        <v>0</v>
      </c>
      <c r="I27" s="33"/>
      <c r="J27" s="41">
        <f t="shared" ref="J27:J34" si="9">H27-I27</f>
        <v>0</v>
      </c>
      <c r="K27" s="35"/>
      <c r="L27" s="41">
        <f t="shared" ref="L27:L43" si="10">ROUND(I27*K27,6)</f>
        <v>0</v>
      </c>
      <c r="M27" s="34"/>
      <c r="N27" s="34"/>
      <c r="O27" s="34"/>
      <c r="P27" s="32"/>
    </row>
    <row r="28" spans="1:16" x14ac:dyDescent="0.25">
      <c r="A28" s="32"/>
      <c r="B28" s="32"/>
      <c r="C28" s="34"/>
      <c r="D28" s="34"/>
      <c r="E28" s="34"/>
      <c r="F28" s="34"/>
      <c r="G28" s="41">
        <f t="shared" si="7"/>
        <v>0</v>
      </c>
      <c r="H28" s="41">
        <f t="shared" si="8"/>
        <v>0</v>
      </c>
      <c r="I28" s="33"/>
      <c r="J28" s="41">
        <f t="shared" si="9"/>
        <v>0</v>
      </c>
      <c r="K28" s="35"/>
      <c r="L28" s="41">
        <f t="shared" si="10"/>
        <v>0</v>
      </c>
      <c r="M28" s="34"/>
      <c r="N28" s="34"/>
      <c r="O28" s="34"/>
      <c r="P28" s="32"/>
    </row>
    <row r="29" spans="1:16" x14ac:dyDescent="0.25">
      <c r="A29" s="32"/>
      <c r="B29" s="32"/>
      <c r="C29" s="34"/>
      <c r="D29" s="34"/>
      <c r="E29" s="34"/>
      <c r="F29" s="34"/>
      <c r="G29" s="41">
        <f t="shared" si="7"/>
        <v>0</v>
      </c>
      <c r="H29" s="41">
        <f t="shared" si="8"/>
        <v>0</v>
      </c>
      <c r="I29" s="33"/>
      <c r="J29" s="41">
        <f t="shared" si="9"/>
        <v>0</v>
      </c>
      <c r="K29" s="35"/>
      <c r="L29" s="41">
        <f t="shared" si="10"/>
        <v>0</v>
      </c>
      <c r="M29" s="34"/>
      <c r="N29" s="34"/>
      <c r="O29" s="34"/>
      <c r="P29" s="32"/>
    </row>
    <row r="30" spans="1:16" x14ac:dyDescent="0.25">
      <c r="A30" s="32"/>
      <c r="B30" s="32"/>
      <c r="C30" s="34"/>
      <c r="D30" s="34"/>
      <c r="E30" s="34"/>
      <c r="F30" s="34"/>
      <c r="G30" s="41">
        <f t="shared" si="7"/>
        <v>0</v>
      </c>
      <c r="H30" s="41">
        <f t="shared" si="8"/>
        <v>0</v>
      </c>
      <c r="I30" s="33"/>
      <c r="J30" s="41">
        <f t="shared" si="9"/>
        <v>0</v>
      </c>
      <c r="K30" s="35"/>
      <c r="L30" s="41">
        <f t="shared" si="10"/>
        <v>0</v>
      </c>
      <c r="M30" s="34"/>
      <c r="N30" s="34"/>
      <c r="O30" s="34"/>
      <c r="P30" s="32"/>
    </row>
    <row r="31" spans="1:16" hidden="1" x14ac:dyDescent="0.25">
      <c r="A31" s="32"/>
      <c r="B31" s="32"/>
      <c r="C31" s="34"/>
      <c r="D31" s="34"/>
      <c r="E31" s="34"/>
      <c r="F31" s="34"/>
      <c r="G31" s="41">
        <f t="shared" si="7"/>
        <v>0</v>
      </c>
      <c r="H31" s="41">
        <f t="shared" si="8"/>
        <v>0</v>
      </c>
      <c r="I31" s="33"/>
      <c r="J31" s="41">
        <f t="shared" si="9"/>
        <v>0</v>
      </c>
      <c r="K31" s="35"/>
      <c r="L31" s="41">
        <f t="shared" si="10"/>
        <v>0</v>
      </c>
      <c r="M31" s="34"/>
      <c r="N31" s="34"/>
      <c r="O31" s="34"/>
      <c r="P31" s="32"/>
    </row>
    <row r="32" spans="1:16" hidden="1" x14ac:dyDescent="0.25">
      <c r="A32" s="32"/>
      <c r="B32" s="32"/>
      <c r="C32" s="34"/>
      <c r="D32" s="34"/>
      <c r="E32" s="34"/>
      <c r="F32" s="34"/>
      <c r="G32" s="41">
        <f t="shared" si="7"/>
        <v>0</v>
      </c>
      <c r="H32" s="41">
        <f t="shared" si="8"/>
        <v>0</v>
      </c>
      <c r="I32" s="33"/>
      <c r="J32" s="41">
        <f t="shared" si="9"/>
        <v>0</v>
      </c>
      <c r="K32" s="35"/>
      <c r="L32" s="41">
        <f t="shared" si="10"/>
        <v>0</v>
      </c>
      <c r="M32" s="34"/>
      <c r="N32" s="34"/>
      <c r="O32" s="34"/>
      <c r="P32" s="32"/>
    </row>
    <row r="33" spans="1:16" hidden="1" x14ac:dyDescent="0.25">
      <c r="A33" s="32"/>
      <c r="B33" s="32"/>
      <c r="C33" s="34"/>
      <c r="D33" s="34"/>
      <c r="E33" s="34"/>
      <c r="F33" s="34"/>
      <c r="G33" s="41">
        <f t="shared" si="7"/>
        <v>0</v>
      </c>
      <c r="H33" s="41">
        <f t="shared" si="8"/>
        <v>0</v>
      </c>
      <c r="I33" s="33"/>
      <c r="J33" s="41">
        <f t="shared" si="9"/>
        <v>0</v>
      </c>
      <c r="K33" s="35"/>
      <c r="L33" s="41">
        <f t="shared" si="10"/>
        <v>0</v>
      </c>
      <c r="M33" s="34"/>
      <c r="N33" s="34"/>
      <c r="O33" s="34"/>
      <c r="P33" s="32"/>
    </row>
    <row r="34" spans="1:16" hidden="1" x14ac:dyDescent="0.25">
      <c r="A34" s="32"/>
      <c r="B34" s="32"/>
      <c r="C34" s="34"/>
      <c r="D34" s="34"/>
      <c r="E34" s="34"/>
      <c r="F34" s="34"/>
      <c r="G34" s="41">
        <f t="shared" si="7"/>
        <v>0</v>
      </c>
      <c r="H34" s="41">
        <f t="shared" si="8"/>
        <v>0</v>
      </c>
      <c r="I34" s="33"/>
      <c r="J34" s="41">
        <f t="shared" si="9"/>
        <v>0</v>
      </c>
      <c r="K34" s="35"/>
      <c r="L34" s="41">
        <f t="shared" si="10"/>
        <v>0</v>
      </c>
      <c r="M34" s="34"/>
      <c r="N34" s="34"/>
      <c r="O34" s="34"/>
      <c r="P34" s="32"/>
    </row>
    <row r="35" spans="1:16" hidden="1" x14ac:dyDescent="0.25">
      <c r="A35" s="32"/>
      <c r="B35" s="32"/>
      <c r="C35" s="34"/>
      <c r="D35" s="34"/>
      <c r="E35" s="34"/>
      <c r="F35" s="34"/>
      <c r="G35" s="41">
        <f>C35*E35</f>
        <v>0</v>
      </c>
      <c r="H35" s="41">
        <f>(C35+D35)*E35</f>
        <v>0</v>
      </c>
      <c r="I35" s="33"/>
      <c r="J35" s="41">
        <f>H35-I35</f>
        <v>0</v>
      </c>
      <c r="K35" s="35"/>
      <c r="L35" s="41">
        <f t="shared" si="10"/>
        <v>0</v>
      </c>
      <c r="M35" s="34"/>
      <c r="N35" s="34"/>
      <c r="O35" s="34"/>
      <c r="P35" s="32"/>
    </row>
    <row r="36" spans="1:16" hidden="1" x14ac:dyDescent="0.25">
      <c r="A36" s="32"/>
      <c r="B36" s="32"/>
      <c r="C36" s="34"/>
      <c r="D36" s="34"/>
      <c r="E36" s="34"/>
      <c r="F36" s="34"/>
      <c r="G36" s="41">
        <f t="shared" ref="G36:G43" si="11">C36*E36</f>
        <v>0</v>
      </c>
      <c r="H36" s="41">
        <f t="shared" ref="H36:H43" si="12">(C36+D36)*E36</f>
        <v>0</v>
      </c>
      <c r="I36" s="33"/>
      <c r="J36" s="41">
        <f t="shared" ref="J36:J43" si="13">H36-I36</f>
        <v>0</v>
      </c>
      <c r="K36" s="35"/>
      <c r="L36" s="41">
        <f t="shared" si="10"/>
        <v>0</v>
      </c>
      <c r="M36" s="34"/>
      <c r="N36" s="34"/>
      <c r="O36" s="34"/>
      <c r="P36" s="32"/>
    </row>
    <row r="37" spans="1:16" hidden="1" x14ac:dyDescent="0.25">
      <c r="A37" s="32"/>
      <c r="B37" s="32"/>
      <c r="C37" s="34"/>
      <c r="D37" s="34"/>
      <c r="E37" s="34"/>
      <c r="F37" s="34"/>
      <c r="G37" s="41">
        <f t="shared" si="11"/>
        <v>0</v>
      </c>
      <c r="H37" s="41">
        <f t="shared" si="12"/>
        <v>0</v>
      </c>
      <c r="I37" s="33"/>
      <c r="J37" s="41">
        <f t="shared" si="13"/>
        <v>0</v>
      </c>
      <c r="K37" s="35"/>
      <c r="L37" s="41">
        <f t="shared" si="10"/>
        <v>0</v>
      </c>
      <c r="M37" s="34"/>
      <c r="N37" s="34"/>
      <c r="O37" s="34"/>
      <c r="P37" s="32"/>
    </row>
    <row r="38" spans="1:16" hidden="1" x14ac:dyDescent="0.25">
      <c r="A38" s="32"/>
      <c r="B38" s="32"/>
      <c r="C38" s="34"/>
      <c r="D38" s="34"/>
      <c r="E38" s="34"/>
      <c r="F38" s="34"/>
      <c r="G38" s="41">
        <f t="shared" si="11"/>
        <v>0</v>
      </c>
      <c r="H38" s="41">
        <f t="shared" si="12"/>
        <v>0</v>
      </c>
      <c r="I38" s="33"/>
      <c r="J38" s="41">
        <f t="shared" si="13"/>
        <v>0</v>
      </c>
      <c r="K38" s="35"/>
      <c r="L38" s="41">
        <f t="shared" si="10"/>
        <v>0</v>
      </c>
      <c r="M38" s="34"/>
      <c r="N38" s="34"/>
      <c r="O38" s="34"/>
      <c r="P38" s="32"/>
    </row>
    <row r="39" spans="1:16" hidden="1" x14ac:dyDescent="0.25">
      <c r="A39" s="32"/>
      <c r="B39" s="32"/>
      <c r="C39" s="34"/>
      <c r="D39" s="34"/>
      <c r="E39" s="34"/>
      <c r="F39" s="34"/>
      <c r="G39" s="41">
        <f t="shared" si="11"/>
        <v>0</v>
      </c>
      <c r="H39" s="41">
        <f t="shared" si="12"/>
        <v>0</v>
      </c>
      <c r="I39" s="33"/>
      <c r="J39" s="41">
        <f t="shared" si="13"/>
        <v>0</v>
      </c>
      <c r="K39" s="35"/>
      <c r="L39" s="41">
        <f t="shared" si="10"/>
        <v>0</v>
      </c>
      <c r="M39" s="34"/>
      <c r="N39" s="34"/>
      <c r="O39" s="34"/>
      <c r="P39" s="32"/>
    </row>
    <row r="40" spans="1:16" hidden="1" x14ac:dyDescent="0.25">
      <c r="A40" s="32"/>
      <c r="B40" s="32"/>
      <c r="C40" s="34"/>
      <c r="D40" s="34"/>
      <c r="E40" s="34"/>
      <c r="F40" s="34"/>
      <c r="G40" s="41">
        <f t="shared" si="11"/>
        <v>0</v>
      </c>
      <c r="H40" s="41">
        <f t="shared" si="12"/>
        <v>0</v>
      </c>
      <c r="I40" s="33"/>
      <c r="J40" s="41">
        <f t="shared" si="13"/>
        <v>0</v>
      </c>
      <c r="K40" s="35"/>
      <c r="L40" s="41">
        <f t="shared" si="10"/>
        <v>0</v>
      </c>
      <c r="M40" s="34"/>
      <c r="N40" s="34"/>
      <c r="O40" s="34"/>
      <c r="P40" s="32"/>
    </row>
    <row r="41" spans="1:16" hidden="1" x14ac:dyDescent="0.25">
      <c r="A41" s="32"/>
      <c r="B41" s="32"/>
      <c r="C41" s="34"/>
      <c r="D41" s="34"/>
      <c r="E41" s="34"/>
      <c r="F41" s="34"/>
      <c r="G41" s="41">
        <f t="shared" si="11"/>
        <v>0</v>
      </c>
      <c r="H41" s="41">
        <f t="shared" si="12"/>
        <v>0</v>
      </c>
      <c r="I41" s="33"/>
      <c r="J41" s="41">
        <f t="shared" si="13"/>
        <v>0</v>
      </c>
      <c r="K41" s="35"/>
      <c r="L41" s="41">
        <f t="shared" si="10"/>
        <v>0</v>
      </c>
      <c r="M41" s="34"/>
      <c r="N41" s="34"/>
      <c r="O41" s="34"/>
      <c r="P41" s="32"/>
    </row>
    <row r="42" spans="1:16" hidden="1" x14ac:dyDescent="0.25">
      <c r="A42" s="32"/>
      <c r="B42" s="32"/>
      <c r="C42" s="34"/>
      <c r="D42" s="34"/>
      <c r="E42" s="34"/>
      <c r="F42" s="34"/>
      <c r="G42" s="41">
        <f t="shared" si="11"/>
        <v>0</v>
      </c>
      <c r="H42" s="41">
        <f t="shared" si="12"/>
        <v>0</v>
      </c>
      <c r="I42" s="33"/>
      <c r="J42" s="41">
        <f t="shared" si="13"/>
        <v>0</v>
      </c>
      <c r="K42" s="35"/>
      <c r="L42" s="41">
        <f t="shared" si="10"/>
        <v>0</v>
      </c>
      <c r="M42" s="34"/>
      <c r="N42" s="34"/>
      <c r="O42" s="34"/>
      <c r="P42" s="32"/>
    </row>
    <row r="43" spans="1:16" hidden="1" x14ac:dyDescent="0.25">
      <c r="A43" s="32"/>
      <c r="B43" s="32"/>
      <c r="C43" s="34"/>
      <c r="D43" s="34"/>
      <c r="E43" s="34"/>
      <c r="F43" s="34"/>
      <c r="G43" s="41">
        <f t="shared" si="11"/>
        <v>0</v>
      </c>
      <c r="H43" s="41">
        <f t="shared" si="12"/>
        <v>0</v>
      </c>
      <c r="I43" s="33"/>
      <c r="J43" s="41">
        <f t="shared" si="13"/>
        <v>0</v>
      </c>
      <c r="K43" s="35"/>
      <c r="L43" s="41">
        <f t="shared" si="10"/>
        <v>0</v>
      </c>
      <c r="M43" s="34"/>
      <c r="N43" s="34"/>
      <c r="O43" s="34"/>
      <c r="P43" s="32"/>
    </row>
    <row r="44" spans="1:16" s="48" customFormat="1" ht="45" x14ac:dyDescent="0.25">
      <c r="A44" s="49" t="s">
        <v>9</v>
      </c>
      <c r="B44" s="45"/>
      <c r="C44" s="47"/>
      <c r="D44" s="47"/>
      <c r="E44" s="47"/>
      <c r="F44" s="47"/>
      <c r="G44" s="40">
        <f>SUM(G45:G62)</f>
        <v>0</v>
      </c>
      <c r="H44" s="40">
        <f>SUM(H45:H62)</f>
        <v>0</v>
      </c>
      <c r="I44" s="40">
        <f>SUM(I45:I62)</f>
        <v>0</v>
      </c>
      <c r="J44" s="40">
        <f>SUM(J45:J62)</f>
        <v>0</v>
      </c>
      <c r="K44" s="40"/>
      <c r="L44" s="40">
        <f>SUM(L45:L62)</f>
        <v>0</v>
      </c>
      <c r="M44" s="47"/>
      <c r="N44" s="47"/>
      <c r="O44" s="47"/>
      <c r="P44" s="45"/>
    </row>
    <row r="45" spans="1:16" x14ac:dyDescent="0.25">
      <c r="A45" s="32"/>
      <c r="B45" s="32"/>
      <c r="C45" s="34"/>
      <c r="D45" s="34"/>
      <c r="E45" s="34"/>
      <c r="F45" s="34"/>
      <c r="G45" s="41">
        <f>C45*E45</f>
        <v>0</v>
      </c>
      <c r="H45" s="41">
        <f>(C45+D45)*E45</f>
        <v>0</v>
      </c>
      <c r="I45" s="33"/>
      <c r="J45" s="41">
        <f>H45-I45</f>
        <v>0</v>
      </c>
      <c r="K45" s="35"/>
      <c r="L45" s="41">
        <f>ROUND(I45*K45,6)</f>
        <v>0</v>
      </c>
      <c r="M45" s="34"/>
      <c r="N45" s="34"/>
      <c r="O45" s="34"/>
      <c r="P45" s="32"/>
    </row>
    <row r="46" spans="1:16" x14ac:dyDescent="0.25">
      <c r="A46" s="32"/>
      <c r="B46" s="32"/>
      <c r="C46" s="34"/>
      <c r="D46" s="34"/>
      <c r="E46" s="34"/>
      <c r="F46" s="34"/>
      <c r="G46" s="41">
        <f t="shared" ref="G46:G53" si="14">C46*E46</f>
        <v>0</v>
      </c>
      <c r="H46" s="41">
        <f t="shared" ref="H46:H53" si="15">(C46+D46)*E46</f>
        <v>0</v>
      </c>
      <c r="I46" s="33"/>
      <c r="J46" s="41">
        <f t="shared" ref="J46:J53" si="16">H46-I46</f>
        <v>0</v>
      </c>
      <c r="K46" s="35"/>
      <c r="L46" s="41">
        <f t="shared" ref="L46:L62" si="17">ROUND(I46*K46,6)</f>
        <v>0</v>
      </c>
      <c r="M46" s="34"/>
      <c r="N46" s="34"/>
      <c r="O46" s="34"/>
      <c r="P46" s="32"/>
    </row>
    <row r="47" spans="1:16" x14ac:dyDescent="0.25">
      <c r="A47" s="32"/>
      <c r="B47" s="32"/>
      <c r="C47" s="34"/>
      <c r="D47" s="34"/>
      <c r="E47" s="34"/>
      <c r="F47" s="34"/>
      <c r="G47" s="41">
        <f t="shared" si="14"/>
        <v>0</v>
      </c>
      <c r="H47" s="41">
        <f t="shared" si="15"/>
        <v>0</v>
      </c>
      <c r="I47" s="33"/>
      <c r="J47" s="41">
        <f t="shared" si="16"/>
        <v>0</v>
      </c>
      <c r="K47" s="35"/>
      <c r="L47" s="41">
        <f t="shared" si="17"/>
        <v>0</v>
      </c>
      <c r="M47" s="34"/>
      <c r="N47" s="34"/>
      <c r="O47" s="34"/>
      <c r="P47" s="32"/>
    </row>
    <row r="48" spans="1:16" x14ac:dyDescent="0.25">
      <c r="A48" s="32"/>
      <c r="B48" s="32"/>
      <c r="C48" s="34"/>
      <c r="D48" s="34"/>
      <c r="E48" s="34"/>
      <c r="F48" s="34"/>
      <c r="G48" s="41">
        <f t="shared" si="14"/>
        <v>0</v>
      </c>
      <c r="H48" s="41">
        <f t="shared" si="15"/>
        <v>0</v>
      </c>
      <c r="I48" s="33"/>
      <c r="J48" s="41">
        <f t="shared" si="16"/>
        <v>0</v>
      </c>
      <c r="K48" s="35"/>
      <c r="L48" s="41">
        <f t="shared" si="17"/>
        <v>0</v>
      </c>
      <c r="M48" s="34"/>
      <c r="N48" s="34"/>
      <c r="O48" s="34"/>
      <c r="P48" s="32"/>
    </row>
    <row r="49" spans="1:16" x14ac:dyDescent="0.25">
      <c r="A49" s="32"/>
      <c r="B49" s="32"/>
      <c r="C49" s="34"/>
      <c r="D49" s="34"/>
      <c r="E49" s="34"/>
      <c r="F49" s="34"/>
      <c r="G49" s="41">
        <f t="shared" si="14"/>
        <v>0</v>
      </c>
      <c r="H49" s="41">
        <f t="shared" si="15"/>
        <v>0</v>
      </c>
      <c r="I49" s="33"/>
      <c r="J49" s="41">
        <f t="shared" si="16"/>
        <v>0</v>
      </c>
      <c r="K49" s="35"/>
      <c r="L49" s="41">
        <f t="shared" si="17"/>
        <v>0</v>
      </c>
      <c r="M49" s="34"/>
      <c r="N49" s="34"/>
      <c r="O49" s="34"/>
      <c r="P49" s="32"/>
    </row>
    <row r="50" spans="1:16" hidden="1" x14ac:dyDescent="0.25">
      <c r="A50" s="32"/>
      <c r="B50" s="32"/>
      <c r="C50" s="34"/>
      <c r="D50" s="34"/>
      <c r="E50" s="34"/>
      <c r="F50" s="34"/>
      <c r="G50" s="41">
        <f t="shared" si="14"/>
        <v>0</v>
      </c>
      <c r="H50" s="41">
        <f t="shared" si="15"/>
        <v>0</v>
      </c>
      <c r="I50" s="33"/>
      <c r="J50" s="41">
        <f t="shared" si="16"/>
        <v>0</v>
      </c>
      <c r="K50" s="35"/>
      <c r="L50" s="41">
        <f t="shared" si="17"/>
        <v>0</v>
      </c>
      <c r="M50" s="34"/>
      <c r="N50" s="34"/>
      <c r="O50" s="34"/>
      <c r="P50" s="32"/>
    </row>
    <row r="51" spans="1:16" hidden="1" x14ac:dyDescent="0.25">
      <c r="A51" s="32"/>
      <c r="B51" s="32"/>
      <c r="C51" s="34"/>
      <c r="D51" s="34"/>
      <c r="E51" s="34"/>
      <c r="F51" s="34"/>
      <c r="G51" s="41">
        <f t="shared" si="14"/>
        <v>0</v>
      </c>
      <c r="H51" s="41">
        <f t="shared" si="15"/>
        <v>0</v>
      </c>
      <c r="I51" s="33"/>
      <c r="J51" s="41">
        <f t="shared" si="16"/>
        <v>0</v>
      </c>
      <c r="K51" s="35"/>
      <c r="L51" s="41">
        <f t="shared" si="17"/>
        <v>0</v>
      </c>
      <c r="M51" s="34"/>
      <c r="N51" s="34"/>
      <c r="O51" s="34"/>
      <c r="P51" s="32"/>
    </row>
    <row r="52" spans="1:16" hidden="1" x14ac:dyDescent="0.25">
      <c r="A52" s="32"/>
      <c r="B52" s="32"/>
      <c r="C52" s="34"/>
      <c r="D52" s="34"/>
      <c r="E52" s="34"/>
      <c r="F52" s="34"/>
      <c r="G52" s="41">
        <f t="shared" si="14"/>
        <v>0</v>
      </c>
      <c r="H52" s="41">
        <f t="shared" si="15"/>
        <v>0</v>
      </c>
      <c r="I52" s="33"/>
      <c r="J52" s="41">
        <f t="shared" si="16"/>
        <v>0</v>
      </c>
      <c r="K52" s="35"/>
      <c r="L52" s="41">
        <f t="shared" si="17"/>
        <v>0</v>
      </c>
      <c r="M52" s="34"/>
      <c r="N52" s="34"/>
      <c r="O52" s="34"/>
      <c r="P52" s="32"/>
    </row>
    <row r="53" spans="1:16" hidden="1" x14ac:dyDescent="0.25">
      <c r="A53" s="32"/>
      <c r="B53" s="32"/>
      <c r="C53" s="34"/>
      <c r="D53" s="34"/>
      <c r="E53" s="34"/>
      <c r="F53" s="34"/>
      <c r="G53" s="41">
        <f t="shared" si="14"/>
        <v>0</v>
      </c>
      <c r="H53" s="41">
        <f t="shared" si="15"/>
        <v>0</v>
      </c>
      <c r="I53" s="33"/>
      <c r="J53" s="41">
        <f t="shared" si="16"/>
        <v>0</v>
      </c>
      <c r="K53" s="35"/>
      <c r="L53" s="41">
        <f t="shared" si="17"/>
        <v>0</v>
      </c>
      <c r="M53" s="34"/>
      <c r="N53" s="34"/>
      <c r="O53" s="34"/>
      <c r="P53" s="32"/>
    </row>
    <row r="54" spans="1:16" hidden="1" x14ac:dyDescent="0.25">
      <c r="A54" s="32"/>
      <c r="B54" s="32"/>
      <c r="C54" s="34"/>
      <c r="D54" s="34"/>
      <c r="E54" s="34"/>
      <c r="F54" s="34"/>
      <c r="G54" s="41">
        <f>C54*E54</f>
        <v>0</v>
      </c>
      <c r="H54" s="41">
        <f>(C54+D54)*E54</f>
        <v>0</v>
      </c>
      <c r="I54" s="33"/>
      <c r="J54" s="41">
        <f>H54-I54</f>
        <v>0</v>
      </c>
      <c r="K54" s="35"/>
      <c r="L54" s="41">
        <f t="shared" si="17"/>
        <v>0</v>
      </c>
      <c r="M54" s="34"/>
      <c r="N54" s="34"/>
      <c r="O54" s="34"/>
      <c r="P54" s="32"/>
    </row>
    <row r="55" spans="1:16" hidden="1" x14ac:dyDescent="0.25">
      <c r="A55" s="32"/>
      <c r="B55" s="32"/>
      <c r="C55" s="34"/>
      <c r="D55" s="34"/>
      <c r="E55" s="34"/>
      <c r="F55" s="34"/>
      <c r="G55" s="41">
        <f t="shared" ref="G55:G62" si="18">C55*E55</f>
        <v>0</v>
      </c>
      <c r="H55" s="41">
        <f t="shared" ref="H55:H62" si="19">(C55+D55)*E55</f>
        <v>0</v>
      </c>
      <c r="I55" s="33"/>
      <c r="J55" s="41">
        <f t="shared" ref="J55:J62" si="20">H55-I55</f>
        <v>0</v>
      </c>
      <c r="K55" s="35"/>
      <c r="L55" s="41">
        <f t="shared" si="17"/>
        <v>0</v>
      </c>
      <c r="M55" s="34"/>
      <c r="N55" s="34"/>
      <c r="O55" s="34"/>
      <c r="P55" s="32"/>
    </row>
    <row r="56" spans="1:16" hidden="1" x14ac:dyDescent="0.25">
      <c r="A56" s="32"/>
      <c r="B56" s="32"/>
      <c r="C56" s="34"/>
      <c r="D56" s="34"/>
      <c r="E56" s="34"/>
      <c r="F56" s="34"/>
      <c r="G56" s="41">
        <f t="shared" si="18"/>
        <v>0</v>
      </c>
      <c r="H56" s="41">
        <f t="shared" si="19"/>
        <v>0</v>
      </c>
      <c r="I56" s="33"/>
      <c r="J56" s="41">
        <f t="shared" si="20"/>
        <v>0</v>
      </c>
      <c r="K56" s="35"/>
      <c r="L56" s="41">
        <f t="shared" si="17"/>
        <v>0</v>
      </c>
      <c r="M56" s="34"/>
      <c r="N56" s="34"/>
      <c r="O56" s="34"/>
      <c r="P56" s="32"/>
    </row>
    <row r="57" spans="1:16" hidden="1" x14ac:dyDescent="0.25">
      <c r="A57" s="32"/>
      <c r="B57" s="32"/>
      <c r="C57" s="34"/>
      <c r="D57" s="34"/>
      <c r="E57" s="34"/>
      <c r="F57" s="34"/>
      <c r="G57" s="41">
        <f t="shared" si="18"/>
        <v>0</v>
      </c>
      <c r="H57" s="41">
        <f t="shared" si="19"/>
        <v>0</v>
      </c>
      <c r="I57" s="33"/>
      <c r="J57" s="41">
        <f t="shared" si="20"/>
        <v>0</v>
      </c>
      <c r="K57" s="35"/>
      <c r="L57" s="41">
        <f t="shared" si="17"/>
        <v>0</v>
      </c>
      <c r="M57" s="34"/>
      <c r="N57" s="34"/>
      <c r="O57" s="34"/>
      <c r="P57" s="32"/>
    </row>
    <row r="58" spans="1:16" hidden="1" x14ac:dyDescent="0.25">
      <c r="A58" s="32"/>
      <c r="B58" s="32"/>
      <c r="C58" s="34"/>
      <c r="D58" s="34"/>
      <c r="E58" s="34"/>
      <c r="F58" s="34"/>
      <c r="G58" s="41">
        <f t="shared" si="18"/>
        <v>0</v>
      </c>
      <c r="H58" s="41">
        <f t="shared" si="19"/>
        <v>0</v>
      </c>
      <c r="I58" s="33"/>
      <c r="J58" s="41">
        <f t="shared" si="20"/>
        <v>0</v>
      </c>
      <c r="K58" s="35"/>
      <c r="L58" s="41">
        <f t="shared" si="17"/>
        <v>0</v>
      </c>
      <c r="M58" s="34"/>
      <c r="N58" s="34"/>
      <c r="O58" s="34"/>
      <c r="P58" s="32"/>
    </row>
    <row r="59" spans="1:16" hidden="1" x14ac:dyDescent="0.25">
      <c r="A59" s="32"/>
      <c r="B59" s="32"/>
      <c r="C59" s="34"/>
      <c r="D59" s="34"/>
      <c r="E59" s="34"/>
      <c r="F59" s="34"/>
      <c r="G59" s="41">
        <f t="shared" si="18"/>
        <v>0</v>
      </c>
      <c r="H59" s="41">
        <f t="shared" si="19"/>
        <v>0</v>
      </c>
      <c r="I59" s="33"/>
      <c r="J59" s="41">
        <f t="shared" si="20"/>
        <v>0</v>
      </c>
      <c r="K59" s="35"/>
      <c r="L59" s="41">
        <f t="shared" si="17"/>
        <v>0</v>
      </c>
      <c r="M59" s="34"/>
      <c r="N59" s="34"/>
      <c r="O59" s="34"/>
      <c r="P59" s="32"/>
    </row>
    <row r="60" spans="1:16" hidden="1" x14ac:dyDescent="0.25">
      <c r="A60" s="32"/>
      <c r="B60" s="32"/>
      <c r="C60" s="34"/>
      <c r="D60" s="34"/>
      <c r="E60" s="34"/>
      <c r="F60" s="34"/>
      <c r="G60" s="41">
        <f t="shared" si="18"/>
        <v>0</v>
      </c>
      <c r="H60" s="41">
        <f t="shared" si="19"/>
        <v>0</v>
      </c>
      <c r="I60" s="33"/>
      <c r="J60" s="41">
        <f t="shared" si="20"/>
        <v>0</v>
      </c>
      <c r="K60" s="35"/>
      <c r="L60" s="41">
        <f t="shared" si="17"/>
        <v>0</v>
      </c>
      <c r="M60" s="34"/>
      <c r="N60" s="34"/>
      <c r="O60" s="34"/>
      <c r="P60" s="32"/>
    </row>
    <row r="61" spans="1:16" hidden="1" x14ac:dyDescent="0.25">
      <c r="A61" s="32"/>
      <c r="B61" s="32"/>
      <c r="C61" s="34"/>
      <c r="D61" s="34"/>
      <c r="E61" s="34"/>
      <c r="F61" s="34"/>
      <c r="G61" s="41">
        <f t="shared" si="18"/>
        <v>0</v>
      </c>
      <c r="H61" s="41">
        <f t="shared" si="19"/>
        <v>0</v>
      </c>
      <c r="I61" s="33"/>
      <c r="J61" s="41">
        <f t="shared" si="20"/>
        <v>0</v>
      </c>
      <c r="K61" s="35"/>
      <c r="L61" s="41">
        <f t="shared" si="17"/>
        <v>0</v>
      </c>
      <c r="M61" s="34"/>
      <c r="N61" s="34"/>
      <c r="O61" s="34"/>
      <c r="P61" s="32"/>
    </row>
    <row r="62" spans="1:16" hidden="1" x14ac:dyDescent="0.25">
      <c r="A62" s="32"/>
      <c r="B62" s="32"/>
      <c r="C62" s="34"/>
      <c r="D62" s="34"/>
      <c r="E62" s="34"/>
      <c r="F62" s="34"/>
      <c r="G62" s="41">
        <f t="shared" si="18"/>
        <v>0</v>
      </c>
      <c r="H62" s="41">
        <f t="shared" si="19"/>
        <v>0</v>
      </c>
      <c r="I62" s="33"/>
      <c r="J62" s="41">
        <f t="shared" si="20"/>
        <v>0</v>
      </c>
      <c r="K62" s="35"/>
      <c r="L62" s="41">
        <f t="shared" si="17"/>
        <v>0</v>
      </c>
      <c r="M62" s="34"/>
      <c r="N62" s="34"/>
      <c r="O62" s="34"/>
      <c r="P62" s="32"/>
    </row>
    <row r="63" spans="1:16" s="48" customFormat="1" ht="30" x14ac:dyDescent="0.25">
      <c r="A63" s="49" t="s">
        <v>16</v>
      </c>
      <c r="B63" s="45"/>
      <c r="C63" s="47"/>
      <c r="D63" s="47"/>
      <c r="E63" s="47"/>
      <c r="F63" s="47"/>
      <c r="G63" s="40">
        <f>SUM(G64:G81)</f>
        <v>0</v>
      </c>
      <c r="H63" s="40">
        <f>SUM(H64:H81)</f>
        <v>0</v>
      </c>
      <c r="I63" s="40">
        <f>SUM(I64:I81)</f>
        <v>0</v>
      </c>
      <c r="J63" s="40">
        <f>SUM(J64:J81)</f>
        <v>0</v>
      </c>
      <c r="K63" s="40"/>
      <c r="L63" s="40">
        <f>SUM(L64:L81)</f>
        <v>0</v>
      </c>
      <c r="M63" s="47"/>
      <c r="N63" s="47"/>
      <c r="O63" s="47"/>
      <c r="P63" s="45"/>
    </row>
    <row r="64" spans="1:16" x14ac:dyDescent="0.25">
      <c r="A64" s="32"/>
      <c r="B64" s="32"/>
      <c r="C64" s="34"/>
      <c r="D64" s="34"/>
      <c r="E64" s="34"/>
      <c r="F64" s="34"/>
      <c r="G64" s="41">
        <f>C64*E64</f>
        <v>0</v>
      </c>
      <c r="H64" s="41">
        <f>(C64+D64)*E64</f>
        <v>0</v>
      </c>
      <c r="I64" s="33"/>
      <c r="J64" s="41">
        <f>H64-I64</f>
        <v>0</v>
      </c>
      <c r="K64" s="35"/>
      <c r="L64" s="41">
        <f>ROUND(I64*K64,6)</f>
        <v>0</v>
      </c>
      <c r="M64" s="34"/>
      <c r="N64" s="34"/>
      <c r="O64" s="34"/>
      <c r="P64" s="32"/>
    </row>
    <row r="65" spans="1:16" x14ac:dyDescent="0.25">
      <c r="A65" s="32"/>
      <c r="B65" s="32"/>
      <c r="C65" s="34"/>
      <c r="D65" s="34"/>
      <c r="E65" s="34"/>
      <c r="F65" s="34"/>
      <c r="G65" s="41">
        <f t="shared" ref="G65:G72" si="21">C65*E65</f>
        <v>0</v>
      </c>
      <c r="H65" s="41">
        <f t="shared" ref="H65:H72" si="22">(C65+D65)*E65</f>
        <v>0</v>
      </c>
      <c r="I65" s="33"/>
      <c r="J65" s="41">
        <f t="shared" ref="J65:J72" si="23">H65-I65</f>
        <v>0</v>
      </c>
      <c r="K65" s="35"/>
      <c r="L65" s="41">
        <f t="shared" ref="L65:L81" si="24">ROUND(I65*K65,6)</f>
        <v>0</v>
      </c>
      <c r="M65" s="34"/>
      <c r="N65" s="34"/>
      <c r="O65" s="34"/>
      <c r="P65" s="32"/>
    </row>
    <row r="66" spans="1:16" x14ac:dyDescent="0.25">
      <c r="A66" s="32"/>
      <c r="B66" s="32"/>
      <c r="C66" s="34"/>
      <c r="D66" s="34"/>
      <c r="E66" s="34"/>
      <c r="F66" s="34"/>
      <c r="G66" s="41">
        <f t="shared" si="21"/>
        <v>0</v>
      </c>
      <c r="H66" s="41">
        <f t="shared" si="22"/>
        <v>0</v>
      </c>
      <c r="I66" s="33"/>
      <c r="J66" s="41">
        <f t="shared" si="23"/>
        <v>0</v>
      </c>
      <c r="K66" s="35"/>
      <c r="L66" s="41">
        <f t="shared" si="24"/>
        <v>0</v>
      </c>
      <c r="M66" s="34"/>
      <c r="N66" s="34"/>
      <c r="O66" s="34"/>
      <c r="P66" s="32"/>
    </row>
    <row r="67" spans="1:16" x14ac:dyDescent="0.25">
      <c r="A67" s="32"/>
      <c r="B67" s="32"/>
      <c r="C67" s="34"/>
      <c r="D67" s="34"/>
      <c r="E67" s="34"/>
      <c r="F67" s="34"/>
      <c r="G67" s="41">
        <f t="shared" si="21"/>
        <v>0</v>
      </c>
      <c r="H67" s="41">
        <f t="shared" si="22"/>
        <v>0</v>
      </c>
      <c r="I67" s="33"/>
      <c r="J67" s="41">
        <f t="shared" si="23"/>
        <v>0</v>
      </c>
      <c r="K67" s="35"/>
      <c r="L67" s="41">
        <f t="shared" si="24"/>
        <v>0</v>
      </c>
      <c r="M67" s="34"/>
      <c r="N67" s="34"/>
      <c r="O67" s="34"/>
      <c r="P67" s="32"/>
    </row>
    <row r="68" spans="1:16" x14ac:dyDescent="0.25">
      <c r="A68" s="32"/>
      <c r="B68" s="32"/>
      <c r="C68" s="34"/>
      <c r="D68" s="34"/>
      <c r="E68" s="34"/>
      <c r="F68" s="34"/>
      <c r="G68" s="41">
        <f t="shared" si="21"/>
        <v>0</v>
      </c>
      <c r="H68" s="41">
        <f t="shared" si="22"/>
        <v>0</v>
      </c>
      <c r="I68" s="33"/>
      <c r="J68" s="41">
        <f t="shared" si="23"/>
        <v>0</v>
      </c>
      <c r="K68" s="35"/>
      <c r="L68" s="41">
        <f t="shared" si="24"/>
        <v>0</v>
      </c>
      <c r="M68" s="34"/>
      <c r="N68" s="34"/>
      <c r="O68" s="34"/>
      <c r="P68" s="32"/>
    </row>
    <row r="69" spans="1:16" hidden="1" x14ac:dyDescent="0.25">
      <c r="A69" s="32"/>
      <c r="B69" s="32"/>
      <c r="C69" s="34"/>
      <c r="D69" s="34"/>
      <c r="E69" s="34"/>
      <c r="F69" s="34"/>
      <c r="G69" s="41">
        <f t="shared" si="21"/>
        <v>0</v>
      </c>
      <c r="H69" s="41">
        <f t="shared" si="22"/>
        <v>0</v>
      </c>
      <c r="I69" s="33"/>
      <c r="J69" s="41">
        <f t="shared" si="23"/>
        <v>0</v>
      </c>
      <c r="K69" s="35"/>
      <c r="L69" s="41">
        <f t="shared" si="24"/>
        <v>0</v>
      </c>
      <c r="M69" s="34"/>
      <c r="N69" s="34"/>
      <c r="O69" s="34"/>
      <c r="P69" s="32"/>
    </row>
    <row r="70" spans="1:16" hidden="1" x14ac:dyDescent="0.25">
      <c r="A70" s="32"/>
      <c r="B70" s="32"/>
      <c r="C70" s="34"/>
      <c r="D70" s="34"/>
      <c r="E70" s="34"/>
      <c r="F70" s="34"/>
      <c r="G70" s="41">
        <f t="shared" si="21"/>
        <v>0</v>
      </c>
      <c r="H70" s="41">
        <f t="shared" si="22"/>
        <v>0</v>
      </c>
      <c r="I70" s="33"/>
      <c r="J70" s="41">
        <f t="shared" si="23"/>
        <v>0</v>
      </c>
      <c r="K70" s="35"/>
      <c r="L70" s="41">
        <f t="shared" si="24"/>
        <v>0</v>
      </c>
      <c r="M70" s="34"/>
      <c r="N70" s="34"/>
      <c r="O70" s="34"/>
      <c r="P70" s="32"/>
    </row>
    <row r="71" spans="1:16" hidden="1" x14ac:dyDescent="0.25">
      <c r="A71" s="32"/>
      <c r="B71" s="32"/>
      <c r="C71" s="34"/>
      <c r="D71" s="34"/>
      <c r="E71" s="34"/>
      <c r="F71" s="34"/>
      <c r="G71" s="41">
        <f t="shared" si="21"/>
        <v>0</v>
      </c>
      <c r="H71" s="41">
        <f t="shared" si="22"/>
        <v>0</v>
      </c>
      <c r="I71" s="33"/>
      <c r="J71" s="41">
        <f t="shared" si="23"/>
        <v>0</v>
      </c>
      <c r="K71" s="35"/>
      <c r="L71" s="41">
        <f t="shared" si="24"/>
        <v>0</v>
      </c>
      <c r="M71" s="34"/>
      <c r="N71" s="34"/>
      <c r="O71" s="34"/>
      <c r="P71" s="32"/>
    </row>
    <row r="72" spans="1:16" hidden="1" x14ac:dyDescent="0.25">
      <c r="A72" s="32"/>
      <c r="B72" s="32"/>
      <c r="C72" s="34"/>
      <c r="D72" s="34"/>
      <c r="E72" s="34"/>
      <c r="F72" s="34"/>
      <c r="G72" s="41">
        <f t="shared" si="21"/>
        <v>0</v>
      </c>
      <c r="H72" s="41">
        <f t="shared" si="22"/>
        <v>0</v>
      </c>
      <c r="I72" s="33"/>
      <c r="J72" s="41">
        <f t="shared" si="23"/>
        <v>0</v>
      </c>
      <c r="K72" s="35"/>
      <c r="L72" s="41">
        <f t="shared" si="24"/>
        <v>0</v>
      </c>
      <c r="M72" s="34"/>
      <c r="N72" s="34"/>
      <c r="O72" s="34"/>
      <c r="P72" s="32"/>
    </row>
    <row r="73" spans="1:16" hidden="1" x14ac:dyDescent="0.25">
      <c r="A73" s="32"/>
      <c r="B73" s="32"/>
      <c r="C73" s="34"/>
      <c r="D73" s="34"/>
      <c r="E73" s="34"/>
      <c r="F73" s="34"/>
      <c r="G73" s="41">
        <f>C73*E73</f>
        <v>0</v>
      </c>
      <c r="H73" s="41">
        <f>(C73+D73)*E73</f>
        <v>0</v>
      </c>
      <c r="I73" s="33"/>
      <c r="J73" s="41">
        <f>H73-I73</f>
        <v>0</v>
      </c>
      <c r="K73" s="35"/>
      <c r="L73" s="41">
        <f t="shared" si="24"/>
        <v>0</v>
      </c>
      <c r="M73" s="34"/>
      <c r="N73" s="34"/>
      <c r="O73" s="34"/>
      <c r="P73" s="32"/>
    </row>
    <row r="74" spans="1:16" hidden="1" x14ac:dyDescent="0.25">
      <c r="A74" s="32"/>
      <c r="B74" s="32"/>
      <c r="C74" s="34"/>
      <c r="D74" s="34"/>
      <c r="E74" s="34"/>
      <c r="F74" s="34"/>
      <c r="G74" s="41">
        <f t="shared" ref="G74:G81" si="25">C74*E74</f>
        <v>0</v>
      </c>
      <c r="H74" s="41">
        <f t="shared" ref="H74:H81" si="26">(C74+D74)*E74</f>
        <v>0</v>
      </c>
      <c r="I74" s="33"/>
      <c r="J74" s="41">
        <f t="shared" ref="J74:J81" si="27">H74-I74</f>
        <v>0</v>
      </c>
      <c r="K74" s="35"/>
      <c r="L74" s="41">
        <f t="shared" si="24"/>
        <v>0</v>
      </c>
      <c r="M74" s="34"/>
      <c r="N74" s="34"/>
      <c r="O74" s="34"/>
      <c r="P74" s="32"/>
    </row>
    <row r="75" spans="1:16" hidden="1" x14ac:dyDescent="0.25">
      <c r="A75" s="32"/>
      <c r="B75" s="32"/>
      <c r="C75" s="34"/>
      <c r="D75" s="34"/>
      <c r="E75" s="34"/>
      <c r="F75" s="34"/>
      <c r="G75" s="41">
        <f t="shared" si="25"/>
        <v>0</v>
      </c>
      <c r="H75" s="41">
        <f t="shared" si="26"/>
        <v>0</v>
      </c>
      <c r="I75" s="33"/>
      <c r="J75" s="41">
        <f t="shared" si="27"/>
        <v>0</v>
      </c>
      <c r="K75" s="35"/>
      <c r="L75" s="41">
        <f t="shared" si="24"/>
        <v>0</v>
      </c>
      <c r="M75" s="34"/>
      <c r="N75" s="34"/>
      <c r="O75" s="34"/>
      <c r="P75" s="32"/>
    </row>
    <row r="76" spans="1:16" hidden="1" x14ac:dyDescent="0.25">
      <c r="A76" s="32"/>
      <c r="B76" s="32"/>
      <c r="C76" s="34"/>
      <c r="D76" s="34"/>
      <c r="E76" s="34"/>
      <c r="F76" s="34"/>
      <c r="G76" s="41">
        <f t="shared" si="25"/>
        <v>0</v>
      </c>
      <c r="H76" s="41">
        <f t="shared" si="26"/>
        <v>0</v>
      </c>
      <c r="I76" s="33"/>
      <c r="J76" s="41">
        <f t="shared" si="27"/>
        <v>0</v>
      </c>
      <c r="K76" s="35"/>
      <c r="L76" s="41">
        <f t="shared" si="24"/>
        <v>0</v>
      </c>
      <c r="M76" s="34"/>
      <c r="N76" s="34"/>
      <c r="O76" s="34"/>
      <c r="P76" s="32"/>
    </row>
    <row r="77" spans="1:16" hidden="1" x14ac:dyDescent="0.25">
      <c r="A77" s="32"/>
      <c r="B77" s="32"/>
      <c r="C77" s="34"/>
      <c r="D77" s="34"/>
      <c r="E77" s="34"/>
      <c r="F77" s="34"/>
      <c r="G77" s="41">
        <f t="shared" si="25"/>
        <v>0</v>
      </c>
      <c r="H77" s="41">
        <f t="shared" si="26"/>
        <v>0</v>
      </c>
      <c r="I77" s="33"/>
      <c r="J77" s="41">
        <f t="shared" si="27"/>
        <v>0</v>
      </c>
      <c r="K77" s="35"/>
      <c r="L77" s="41">
        <f t="shared" si="24"/>
        <v>0</v>
      </c>
      <c r="M77" s="34"/>
      <c r="N77" s="34"/>
      <c r="O77" s="34"/>
      <c r="P77" s="32"/>
    </row>
    <row r="78" spans="1:16" hidden="1" x14ac:dyDescent="0.25">
      <c r="A78" s="32"/>
      <c r="B78" s="32"/>
      <c r="C78" s="34"/>
      <c r="D78" s="34"/>
      <c r="E78" s="34"/>
      <c r="F78" s="34"/>
      <c r="G78" s="41">
        <f t="shared" si="25"/>
        <v>0</v>
      </c>
      <c r="H78" s="41">
        <f t="shared" si="26"/>
        <v>0</v>
      </c>
      <c r="I78" s="33"/>
      <c r="J78" s="41">
        <f t="shared" si="27"/>
        <v>0</v>
      </c>
      <c r="K78" s="35"/>
      <c r="L78" s="41">
        <f t="shared" si="24"/>
        <v>0</v>
      </c>
      <c r="M78" s="34"/>
      <c r="N78" s="34"/>
      <c r="O78" s="34"/>
      <c r="P78" s="32"/>
    </row>
    <row r="79" spans="1:16" hidden="1" x14ac:dyDescent="0.25">
      <c r="A79" s="32"/>
      <c r="B79" s="32"/>
      <c r="C79" s="34"/>
      <c r="D79" s="34"/>
      <c r="E79" s="34"/>
      <c r="F79" s="34"/>
      <c r="G79" s="41">
        <f t="shared" si="25"/>
        <v>0</v>
      </c>
      <c r="H79" s="41">
        <f t="shared" si="26"/>
        <v>0</v>
      </c>
      <c r="I79" s="33"/>
      <c r="J79" s="41">
        <f t="shared" si="27"/>
        <v>0</v>
      </c>
      <c r="K79" s="35"/>
      <c r="L79" s="41">
        <f t="shared" si="24"/>
        <v>0</v>
      </c>
      <c r="M79" s="34"/>
      <c r="N79" s="34"/>
      <c r="O79" s="34"/>
      <c r="P79" s="32"/>
    </row>
    <row r="80" spans="1:16" hidden="1" x14ac:dyDescent="0.25">
      <c r="A80" s="32"/>
      <c r="B80" s="32"/>
      <c r="C80" s="34"/>
      <c r="D80" s="34"/>
      <c r="E80" s="34"/>
      <c r="F80" s="34"/>
      <c r="G80" s="41">
        <f t="shared" si="25"/>
        <v>0</v>
      </c>
      <c r="H80" s="41">
        <f t="shared" si="26"/>
        <v>0</v>
      </c>
      <c r="I80" s="33"/>
      <c r="J80" s="41">
        <f t="shared" si="27"/>
        <v>0</v>
      </c>
      <c r="K80" s="35"/>
      <c r="L80" s="41">
        <f t="shared" si="24"/>
        <v>0</v>
      </c>
      <c r="M80" s="34"/>
      <c r="N80" s="34"/>
      <c r="O80" s="34"/>
      <c r="P80" s="32"/>
    </row>
    <row r="81" spans="1:16" hidden="1" x14ac:dyDescent="0.25">
      <c r="A81" s="32"/>
      <c r="B81" s="32"/>
      <c r="C81" s="34"/>
      <c r="D81" s="34"/>
      <c r="E81" s="34"/>
      <c r="F81" s="34"/>
      <c r="G81" s="41">
        <f t="shared" si="25"/>
        <v>0</v>
      </c>
      <c r="H81" s="41">
        <f t="shared" si="26"/>
        <v>0</v>
      </c>
      <c r="I81" s="33"/>
      <c r="J81" s="41">
        <f t="shared" si="27"/>
        <v>0</v>
      </c>
      <c r="K81" s="35"/>
      <c r="L81" s="41">
        <f t="shared" si="24"/>
        <v>0</v>
      </c>
      <c r="M81" s="34"/>
      <c r="N81" s="34"/>
      <c r="O81" s="34"/>
      <c r="P81" s="32"/>
    </row>
    <row r="82" spans="1:16" s="48" customFormat="1" ht="30" customHeight="1" x14ac:dyDescent="0.25">
      <c r="A82" s="49" t="s">
        <v>14</v>
      </c>
      <c r="B82" s="45"/>
      <c r="C82" s="47"/>
      <c r="D82" s="47"/>
      <c r="E82" s="47"/>
      <c r="F82" s="47"/>
      <c r="G82" s="40">
        <f>SUM(G83:G100)</f>
        <v>0</v>
      </c>
      <c r="H82" s="40">
        <f>SUM(H83:H100)</f>
        <v>0</v>
      </c>
      <c r="I82" s="40">
        <f>SUM(I83:I100)</f>
        <v>0</v>
      </c>
      <c r="J82" s="40">
        <f>SUM(J83:J100)</f>
        <v>0</v>
      </c>
      <c r="K82" s="40"/>
      <c r="L82" s="40">
        <f>SUM(L83:L100)</f>
        <v>0</v>
      </c>
      <c r="M82" s="47"/>
      <c r="N82" s="47"/>
      <c r="O82" s="47"/>
      <c r="P82" s="45"/>
    </row>
    <row r="83" spans="1:16" x14ac:dyDescent="0.25">
      <c r="A83" s="32"/>
      <c r="B83" s="32"/>
      <c r="C83" s="34"/>
      <c r="D83" s="34"/>
      <c r="E83" s="34"/>
      <c r="F83" s="34"/>
      <c r="G83" s="41">
        <f>C83*E83</f>
        <v>0</v>
      </c>
      <c r="H83" s="41">
        <f>(C83+D83)*E83</f>
        <v>0</v>
      </c>
      <c r="I83" s="33"/>
      <c r="J83" s="41">
        <f>H83-I83</f>
        <v>0</v>
      </c>
      <c r="K83" s="35"/>
      <c r="L83" s="41">
        <f>ROUND(I83*K83,6)</f>
        <v>0</v>
      </c>
      <c r="M83" s="34"/>
      <c r="N83" s="34"/>
      <c r="O83" s="34"/>
      <c r="P83" s="32"/>
    </row>
    <row r="84" spans="1:16" x14ac:dyDescent="0.25">
      <c r="A84" s="32"/>
      <c r="B84" s="32"/>
      <c r="C84" s="34"/>
      <c r="D84" s="34"/>
      <c r="E84" s="34"/>
      <c r="F84" s="34"/>
      <c r="G84" s="41">
        <f t="shared" ref="G84:G91" si="28">C84*E84</f>
        <v>0</v>
      </c>
      <c r="H84" s="41">
        <f t="shared" ref="H84:H91" si="29">(C84+D84)*E84</f>
        <v>0</v>
      </c>
      <c r="I84" s="33"/>
      <c r="J84" s="41">
        <f t="shared" ref="J84:J91" si="30">H84-I84</f>
        <v>0</v>
      </c>
      <c r="K84" s="35"/>
      <c r="L84" s="41">
        <f t="shared" ref="L84:L100" si="31">ROUND(I84*K84,6)</f>
        <v>0</v>
      </c>
      <c r="M84" s="34"/>
      <c r="N84" s="34"/>
      <c r="O84" s="34"/>
      <c r="P84" s="32"/>
    </row>
    <row r="85" spans="1:16" x14ac:dyDescent="0.25">
      <c r="A85" s="32"/>
      <c r="B85" s="32"/>
      <c r="C85" s="34"/>
      <c r="D85" s="34"/>
      <c r="E85" s="34"/>
      <c r="F85" s="34"/>
      <c r="G85" s="41">
        <f t="shared" si="28"/>
        <v>0</v>
      </c>
      <c r="H85" s="41">
        <f t="shared" si="29"/>
        <v>0</v>
      </c>
      <c r="I85" s="33"/>
      <c r="J85" s="41">
        <f t="shared" si="30"/>
        <v>0</v>
      </c>
      <c r="K85" s="35"/>
      <c r="L85" s="41">
        <f t="shared" si="31"/>
        <v>0</v>
      </c>
      <c r="M85" s="34"/>
      <c r="N85" s="34"/>
      <c r="O85" s="34"/>
      <c r="P85" s="32"/>
    </row>
    <row r="86" spans="1:16" x14ac:dyDescent="0.25">
      <c r="A86" s="32"/>
      <c r="B86" s="32"/>
      <c r="C86" s="34"/>
      <c r="D86" s="34"/>
      <c r="E86" s="34"/>
      <c r="F86" s="34"/>
      <c r="G86" s="41">
        <f t="shared" si="28"/>
        <v>0</v>
      </c>
      <c r="H86" s="41">
        <f t="shared" si="29"/>
        <v>0</v>
      </c>
      <c r="I86" s="33"/>
      <c r="J86" s="41">
        <f t="shared" si="30"/>
        <v>0</v>
      </c>
      <c r="K86" s="35"/>
      <c r="L86" s="41">
        <f t="shared" si="31"/>
        <v>0</v>
      </c>
      <c r="M86" s="34"/>
      <c r="N86" s="34"/>
      <c r="O86" s="34"/>
      <c r="P86" s="32"/>
    </row>
    <row r="87" spans="1:16" x14ac:dyDescent="0.25">
      <c r="A87" s="32"/>
      <c r="B87" s="32"/>
      <c r="C87" s="34"/>
      <c r="D87" s="34"/>
      <c r="E87" s="34"/>
      <c r="F87" s="34"/>
      <c r="G87" s="41">
        <f t="shared" si="28"/>
        <v>0</v>
      </c>
      <c r="H87" s="41">
        <f t="shared" si="29"/>
        <v>0</v>
      </c>
      <c r="I87" s="33"/>
      <c r="J87" s="41">
        <f t="shared" si="30"/>
        <v>0</v>
      </c>
      <c r="K87" s="35"/>
      <c r="L87" s="41">
        <f t="shared" si="31"/>
        <v>0</v>
      </c>
      <c r="M87" s="34"/>
      <c r="N87" s="34"/>
      <c r="O87" s="34"/>
      <c r="P87" s="32"/>
    </row>
    <row r="88" spans="1:16" hidden="1" x14ac:dyDescent="0.25">
      <c r="A88" s="32"/>
      <c r="B88" s="32"/>
      <c r="C88" s="34"/>
      <c r="D88" s="34"/>
      <c r="E88" s="34"/>
      <c r="F88" s="34"/>
      <c r="G88" s="41">
        <f t="shared" si="28"/>
        <v>0</v>
      </c>
      <c r="H88" s="41">
        <f t="shared" si="29"/>
        <v>0</v>
      </c>
      <c r="I88" s="33"/>
      <c r="J88" s="41">
        <f t="shared" si="30"/>
        <v>0</v>
      </c>
      <c r="K88" s="35"/>
      <c r="L88" s="41">
        <f t="shared" si="31"/>
        <v>0</v>
      </c>
      <c r="M88" s="34"/>
      <c r="N88" s="34"/>
      <c r="O88" s="34"/>
      <c r="P88" s="32"/>
    </row>
    <row r="89" spans="1:16" hidden="1" x14ac:dyDescent="0.25">
      <c r="A89" s="32"/>
      <c r="B89" s="32"/>
      <c r="C89" s="34"/>
      <c r="D89" s="34"/>
      <c r="E89" s="34"/>
      <c r="F89" s="34"/>
      <c r="G89" s="41">
        <f t="shared" si="28"/>
        <v>0</v>
      </c>
      <c r="H89" s="41">
        <f t="shared" si="29"/>
        <v>0</v>
      </c>
      <c r="I89" s="33"/>
      <c r="J89" s="41">
        <f t="shared" si="30"/>
        <v>0</v>
      </c>
      <c r="K89" s="35"/>
      <c r="L89" s="41">
        <f t="shared" si="31"/>
        <v>0</v>
      </c>
      <c r="M89" s="34"/>
      <c r="N89" s="34"/>
      <c r="O89" s="34"/>
      <c r="P89" s="32"/>
    </row>
    <row r="90" spans="1:16" hidden="1" x14ac:dyDescent="0.25">
      <c r="A90" s="32"/>
      <c r="B90" s="32"/>
      <c r="C90" s="34"/>
      <c r="D90" s="34"/>
      <c r="E90" s="34"/>
      <c r="F90" s="34"/>
      <c r="G90" s="41">
        <f t="shared" si="28"/>
        <v>0</v>
      </c>
      <c r="H90" s="41">
        <f t="shared" si="29"/>
        <v>0</v>
      </c>
      <c r="I90" s="33"/>
      <c r="J90" s="41">
        <f t="shared" si="30"/>
        <v>0</v>
      </c>
      <c r="K90" s="35"/>
      <c r="L90" s="41">
        <f t="shared" si="31"/>
        <v>0</v>
      </c>
      <c r="M90" s="34"/>
      <c r="N90" s="34"/>
      <c r="O90" s="34"/>
      <c r="P90" s="32"/>
    </row>
    <row r="91" spans="1:16" hidden="1" x14ac:dyDescent="0.25">
      <c r="A91" s="32"/>
      <c r="B91" s="32"/>
      <c r="C91" s="34"/>
      <c r="D91" s="34"/>
      <c r="E91" s="34"/>
      <c r="F91" s="34"/>
      <c r="G91" s="41">
        <f t="shared" si="28"/>
        <v>0</v>
      </c>
      <c r="H91" s="41">
        <f t="shared" si="29"/>
        <v>0</v>
      </c>
      <c r="I91" s="33"/>
      <c r="J91" s="41">
        <f t="shared" si="30"/>
        <v>0</v>
      </c>
      <c r="K91" s="35"/>
      <c r="L91" s="41">
        <f t="shared" si="31"/>
        <v>0</v>
      </c>
      <c r="M91" s="34"/>
      <c r="N91" s="34"/>
      <c r="O91" s="34"/>
      <c r="P91" s="32"/>
    </row>
    <row r="92" spans="1:16" hidden="1" x14ac:dyDescent="0.25">
      <c r="A92" s="32"/>
      <c r="B92" s="32"/>
      <c r="C92" s="34"/>
      <c r="D92" s="34"/>
      <c r="E92" s="34"/>
      <c r="F92" s="34"/>
      <c r="G92" s="41">
        <f>C92*E92</f>
        <v>0</v>
      </c>
      <c r="H92" s="41">
        <f>(C92+D92)*E92</f>
        <v>0</v>
      </c>
      <c r="I92" s="33"/>
      <c r="J92" s="41">
        <f>H92-I92</f>
        <v>0</v>
      </c>
      <c r="K92" s="35"/>
      <c r="L92" s="41">
        <f t="shared" si="31"/>
        <v>0</v>
      </c>
      <c r="M92" s="34"/>
      <c r="N92" s="34"/>
      <c r="O92" s="34"/>
      <c r="P92" s="32"/>
    </row>
    <row r="93" spans="1:16" hidden="1" x14ac:dyDescent="0.25">
      <c r="A93" s="32"/>
      <c r="B93" s="32"/>
      <c r="C93" s="34"/>
      <c r="D93" s="34"/>
      <c r="E93" s="34"/>
      <c r="F93" s="34"/>
      <c r="G93" s="41">
        <f t="shared" ref="G93:G100" si="32">C93*E93</f>
        <v>0</v>
      </c>
      <c r="H93" s="41">
        <f t="shared" ref="H93:H100" si="33">(C93+D93)*E93</f>
        <v>0</v>
      </c>
      <c r="I93" s="33"/>
      <c r="J93" s="41">
        <f t="shared" ref="J93:J100" si="34">H93-I93</f>
        <v>0</v>
      </c>
      <c r="K93" s="35"/>
      <c r="L93" s="41">
        <f t="shared" si="31"/>
        <v>0</v>
      </c>
      <c r="M93" s="34"/>
      <c r="N93" s="34"/>
      <c r="O93" s="34"/>
      <c r="P93" s="32"/>
    </row>
    <row r="94" spans="1:16" hidden="1" x14ac:dyDescent="0.25">
      <c r="A94" s="32"/>
      <c r="B94" s="32"/>
      <c r="C94" s="34"/>
      <c r="D94" s="34"/>
      <c r="E94" s="34"/>
      <c r="F94" s="34"/>
      <c r="G94" s="41">
        <f t="shared" si="32"/>
        <v>0</v>
      </c>
      <c r="H94" s="41">
        <f t="shared" si="33"/>
        <v>0</v>
      </c>
      <c r="I94" s="33"/>
      <c r="J94" s="41">
        <f t="shared" si="34"/>
        <v>0</v>
      </c>
      <c r="K94" s="35"/>
      <c r="L94" s="41">
        <f t="shared" si="31"/>
        <v>0</v>
      </c>
      <c r="M94" s="34"/>
      <c r="N94" s="34"/>
      <c r="O94" s="34"/>
      <c r="P94" s="32"/>
    </row>
    <row r="95" spans="1:16" hidden="1" x14ac:dyDescent="0.25">
      <c r="A95" s="32"/>
      <c r="B95" s="32"/>
      <c r="C95" s="34"/>
      <c r="D95" s="34"/>
      <c r="E95" s="34"/>
      <c r="F95" s="34"/>
      <c r="G95" s="41">
        <f t="shared" si="32"/>
        <v>0</v>
      </c>
      <c r="H95" s="41">
        <f t="shared" si="33"/>
        <v>0</v>
      </c>
      <c r="I95" s="33"/>
      <c r="J95" s="41">
        <f t="shared" si="34"/>
        <v>0</v>
      </c>
      <c r="K95" s="35"/>
      <c r="L95" s="41">
        <f t="shared" si="31"/>
        <v>0</v>
      </c>
      <c r="M95" s="34"/>
      <c r="N95" s="34"/>
      <c r="O95" s="34"/>
      <c r="P95" s="32"/>
    </row>
    <row r="96" spans="1:16" hidden="1" x14ac:dyDescent="0.25">
      <c r="A96" s="32"/>
      <c r="B96" s="32"/>
      <c r="C96" s="34"/>
      <c r="D96" s="34"/>
      <c r="E96" s="34"/>
      <c r="F96" s="34"/>
      <c r="G96" s="41">
        <f t="shared" si="32"/>
        <v>0</v>
      </c>
      <c r="H96" s="41">
        <f t="shared" si="33"/>
        <v>0</v>
      </c>
      <c r="I96" s="33"/>
      <c r="J96" s="41">
        <f t="shared" si="34"/>
        <v>0</v>
      </c>
      <c r="K96" s="35"/>
      <c r="L96" s="41">
        <f t="shared" si="31"/>
        <v>0</v>
      </c>
      <c r="M96" s="34"/>
      <c r="N96" s="34"/>
      <c r="O96" s="34"/>
      <c r="P96" s="32"/>
    </row>
    <row r="97" spans="1:16" hidden="1" x14ac:dyDescent="0.25">
      <c r="A97" s="32"/>
      <c r="B97" s="32"/>
      <c r="C97" s="34"/>
      <c r="D97" s="34"/>
      <c r="E97" s="34"/>
      <c r="F97" s="34"/>
      <c r="G97" s="41">
        <f t="shared" si="32"/>
        <v>0</v>
      </c>
      <c r="H97" s="41">
        <f t="shared" si="33"/>
        <v>0</v>
      </c>
      <c r="I97" s="33"/>
      <c r="J97" s="41">
        <f t="shared" si="34"/>
        <v>0</v>
      </c>
      <c r="K97" s="35"/>
      <c r="L97" s="41">
        <f t="shared" si="31"/>
        <v>0</v>
      </c>
      <c r="M97" s="34"/>
      <c r="N97" s="34"/>
      <c r="O97" s="34"/>
      <c r="P97" s="32"/>
    </row>
    <row r="98" spans="1:16" hidden="1" x14ac:dyDescent="0.25">
      <c r="A98" s="32"/>
      <c r="B98" s="32"/>
      <c r="C98" s="34"/>
      <c r="D98" s="34"/>
      <c r="E98" s="34"/>
      <c r="F98" s="34"/>
      <c r="G98" s="41">
        <f t="shared" si="32"/>
        <v>0</v>
      </c>
      <c r="H98" s="41">
        <f t="shared" si="33"/>
        <v>0</v>
      </c>
      <c r="I98" s="33"/>
      <c r="J98" s="41">
        <f t="shared" si="34"/>
        <v>0</v>
      </c>
      <c r="K98" s="35"/>
      <c r="L98" s="41">
        <f t="shared" si="31"/>
        <v>0</v>
      </c>
      <c r="M98" s="34"/>
      <c r="N98" s="34"/>
      <c r="O98" s="34"/>
      <c r="P98" s="32"/>
    </row>
    <row r="99" spans="1:16" hidden="1" x14ac:dyDescent="0.25">
      <c r="A99" s="32"/>
      <c r="B99" s="32"/>
      <c r="C99" s="34"/>
      <c r="D99" s="34"/>
      <c r="E99" s="34"/>
      <c r="F99" s="34"/>
      <c r="G99" s="41">
        <f t="shared" si="32"/>
        <v>0</v>
      </c>
      <c r="H99" s="41">
        <f t="shared" si="33"/>
        <v>0</v>
      </c>
      <c r="I99" s="33"/>
      <c r="J99" s="41">
        <f t="shared" si="34"/>
        <v>0</v>
      </c>
      <c r="K99" s="35"/>
      <c r="L99" s="41">
        <f t="shared" si="31"/>
        <v>0</v>
      </c>
      <c r="M99" s="34"/>
      <c r="N99" s="34"/>
      <c r="O99" s="34"/>
      <c r="P99" s="32"/>
    </row>
    <row r="100" spans="1:16" hidden="1" x14ac:dyDescent="0.25">
      <c r="A100" s="32"/>
      <c r="B100" s="32"/>
      <c r="C100" s="34"/>
      <c r="D100" s="34"/>
      <c r="E100" s="34"/>
      <c r="F100" s="34"/>
      <c r="G100" s="41">
        <f t="shared" si="32"/>
        <v>0</v>
      </c>
      <c r="H100" s="41">
        <f t="shared" si="33"/>
        <v>0</v>
      </c>
      <c r="I100" s="33"/>
      <c r="J100" s="41">
        <f t="shared" si="34"/>
        <v>0</v>
      </c>
      <c r="K100" s="35"/>
      <c r="L100" s="41">
        <f t="shared" si="31"/>
        <v>0</v>
      </c>
      <c r="M100" s="34"/>
      <c r="N100" s="34"/>
      <c r="O100" s="34"/>
      <c r="P100" s="32"/>
    </row>
    <row r="101" spans="1:16" s="48" customFormat="1" ht="29.25" customHeight="1" x14ac:dyDescent="0.25">
      <c r="A101" s="49" t="s">
        <v>24</v>
      </c>
      <c r="B101" s="45"/>
      <c r="C101" s="47"/>
      <c r="D101" s="47"/>
      <c r="E101" s="47"/>
      <c r="F101" s="47"/>
      <c r="G101" s="40">
        <f>SUM(G102:G106)</f>
        <v>0</v>
      </c>
      <c r="H101" s="40">
        <f>SUM(H102:H106)</f>
        <v>0</v>
      </c>
      <c r="I101" s="40">
        <f>SUM(I102:I106)</f>
        <v>0</v>
      </c>
      <c r="J101" s="40">
        <f>SUM(J102:J106)</f>
        <v>0</v>
      </c>
      <c r="K101" s="50"/>
      <c r="L101" s="40">
        <f>SUM(L102:L106)</f>
        <v>0</v>
      </c>
      <c r="M101" s="47"/>
      <c r="N101" s="47"/>
      <c r="O101" s="47"/>
      <c r="P101" s="45"/>
    </row>
    <row r="102" spans="1:16" x14ac:dyDescent="0.25">
      <c r="A102" s="32"/>
      <c r="B102" s="32"/>
      <c r="C102" s="34"/>
      <c r="D102" s="34"/>
      <c r="E102" s="34"/>
      <c r="F102" s="34"/>
      <c r="G102" s="41">
        <f>C102*E102</f>
        <v>0</v>
      </c>
      <c r="H102" s="41">
        <f>(C102+D102)*E102</f>
        <v>0</v>
      </c>
      <c r="I102" s="33"/>
      <c r="J102" s="41">
        <f>H102-I102</f>
        <v>0</v>
      </c>
      <c r="K102" s="35"/>
      <c r="L102" s="41">
        <f>ROUND(I102*K102,6)</f>
        <v>0</v>
      </c>
      <c r="M102" s="34"/>
      <c r="N102" s="34"/>
      <c r="O102" s="34"/>
      <c r="P102" s="32"/>
    </row>
    <row r="103" spans="1:16" x14ac:dyDescent="0.25">
      <c r="A103" s="32"/>
      <c r="B103" s="32"/>
      <c r="C103" s="34"/>
      <c r="D103" s="34"/>
      <c r="E103" s="34"/>
      <c r="F103" s="34"/>
      <c r="G103" s="41">
        <f>C103*E103</f>
        <v>0</v>
      </c>
      <c r="H103" s="41">
        <f>(C103+D103)*E103</f>
        <v>0</v>
      </c>
      <c r="I103" s="33"/>
      <c r="J103" s="41">
        <f>H103-I103</f>
        <v>0</v>
      </c>
      <c r="K103" s="35"/>
      <c r="L103" s="41">
        <f>ROUND(I103*K103,6)</f>
        <v>0</v>
      </c>
      <c r="M103" s="34"/>
      <c r="N103" s="34"/>
      <c r="O103" s="34"/>
      <c r="P103" s="32"/>
    </row>
    <row r="104" spans="1:16" x14ac:dyDescent="0.25">
      <c r="A104" s="32"/>
      <c r="B104" s="32"/>
      <c r="C104" s="34"/>
      <c r="D104" s="34"/>
      <c r="E104" s="34"/>
      <c r="F104" s="34"/>
      <c r="G104" s="41">
        <f>C104*E104</f>
        <v>0</v>
      </c>
      <c r="H104" s="41">
        <f>(C104+D104)*E104</f>
        <v>0</v>
      </c>
      <c r="I104" s="33"/>
      <c r="J104" s="41">
        <f>H104-I104</f>
        <v>0</v>
      </c>
      <c r="K104" s="35"/>
      <c r="L104" s="41">
        <f>ROUND(I104*K104,6)</f>
        <v>0</v>
      </c>
      <c r="M104" s="34"/>
      <c r="N104" s="34"/>
      <c r="O104" s="34"/>
      <c r="P104" s="32"/>
    </row>
    <row r="105" spans="1:16" x14ac:dyDescent="0.25">
      <c r="A105" s="32"/>
      <c r="B105" s="32"/>
      <c r="C105" s="34"/>
      <c r="D105" s="34"/>
      <c r="E105" s="34"/>
      <c r="F105" s="34"/>
      <c r="G105" s="41">
        <f>C105*E105</f>
        <v>0</v>
      </c>
      <c r="H105" s="41">
        <f>(C105+D105)*E105</f>
        <v>0</v>
      </c>
      <c r="I105" s="33"/>
      <c r="J105" s="41">
        <f>H105-I105</f>
        <v>0</v>
      </c>
      <c r="K105" s="35"/>
      <c r="L105" s="41">
        <f>ROUND(I105*K105,6)</f>
        <v>0</v>
      </c>
      <c r="M105" s="34"/>
      <c r="N105" s="34"/>
      <c r="O105" s="34"/>
      <c r="P105" s="32"/>
    </row>
    <row r="106" spans="1:16" x14ac:dyDescent="0.25">
      <c r="A106" s="32"/>
      <c r="B106" s="32"/>
      <c r="C106" s="34"/>
      <c r="D106" s="34"/>
      <c r="E106" s="34"/>
      <c r="F106" s="34"/>
      <c r="G106" s="41">
        <f>C106*E106</f>
        <v>0</v>
      </c>
      <c r="H106" s="41">
        <f>(C106+D106)*E106</f>
        <v>0</v>
      </c>
      <c r="I106" s="33"/>
      <c r="J106" s="41">
        <f>H106-I106</f>
        <v>0</v>
      </c>
      <c r="K106" s="35"/>
      <c r="L106" s="41">
        <f>ROUND(I106*K106,6)</f>
        <v>0</v>
      </c>
      <c r="M106" s="34"/>
      <c r="N106" s="34"/>
      <c r="O106" s="34"/>
      <c r="P106" s="32"/>
    </row>
    <row r="107" spans="1:16" s="48" customFormat="1" x14ac:dyDescent="0.25">
      <c r="A107" s="49" t="s">
        <v>25</v>
      </c>
      <c r="B107" s="45"/>
      <c r="C107" s="47"/>
      <c r="D107" s="47"/>
      <c r="E107" s="47"/>
      <c r="F107" s="47"/>
      <c r="G107" s="40">
        <f>G108</f>
        <v>0</v>
      </c>
      <c r="H107" s="40">
        <f>H108</f>
        <v>0</v>
      </c>
      <c r="I107" s="40">
        <f>I108</f>
        <v>0</v>
      </c>
      <c r="J107" s="40">
        <f>J108</f>
        <v>0</v>
      </c>
      <c r="K107" s="40"/>
      <c r="L107" s="40">
        <f>L108</f>
        <v>0</v>
      </c>
      <c r="M107" s="47"/>
      <c r="N107" s="47"/>
      <c r="O107" s="47"/>
      <c r="P107" s="45"/>
    </row>
    <row r="108" spans="1:16" x14ac:dyDescent="0.25">
      <c r="A108" s="32"/>
      <c r="B108" s="32"/>
      <c r="C108" s="34"/>
      <c r="D108" s="34"/>
      <c r="E108" s="34"/>
      <c r="F108" s="34"/>
      <c r="G108" s="41">
        <f>C108*E108</f>
        <v>0</v>
      </c>
      <c r="H108" s="41">
        <f>(C108+D108)*E108</f>
        <v>0</v>
      </c>
      <c r="I108" s="33"/>
      <c r="J108" s="41">
        <f>H108-I108</f>
        <v>0</v>
      </c>
      <c r="K108" s="35"/>
      <c r="L108" s="41">
        <f>ROUND(I108*K108,6)</f>
        <v>0</v>
      </c>
      <c r="M108" s="34"/>
      <c r="N108" s="34"/>
      <c r="O108" s="34"/>
      <c r="P108" s="32"/>
    </row>
    <row r="109" spans="1:16" s="54" customFormat="1" x14ac:dyDescent="0.25">
      <c r="A109" s="51" t="s">
        <v>78</v>
      </c>
      <c r="B109" s="52"/>
      <c r="C109" s="53"/>
      <c r="D109" s="53"/>
      <c r="E109" s="53"/>
      <c r="F109" s="53"/>
      <c r="G109" s="42">
        <f>SUM(G6,G44,G63,G82,G101,G107,G25)</f>
        <v>0</v>
      </c>
      <c r="H109" s="42">
        <f>SUM(H6,H44,H63,H82,H101,H107,H25)</f>
        <v>0</v>
      </c>
      <c r="I109" s="42">
        <f>SUM(I6,I44,I63,I82,I101,I107,I25)</f>
        <v>0</v>
      </c>
      <c r="J109" s="42">
        <f>SUM(J6,J44,J63,J82,J101,J107,J25)</f>
        <v>0</v>
      </c>
      <c r="K109" s="42"/>
      <c r="L109" s="42">
        <f>SUM(L6,L44,L63,L82,L101,L107,L25)</f>
        <v>0</v>
      </c>
      <c r="M109" s="53"/>
      <c r="N109" s="53"/>
      <c r="O109" s="53"/>
      <c r="P109" s="52"/>
    </row>
  </sheetData>
  <sheetProtection password="EDFA" sheet="1" objects="1" scenarios="1" formatCells="0" formatRows="0" insertHyperlinks="0" autoFilter="0" pivotTables="0"/>
  <mergeCells count="3">
    <mergeCell ref="B3:F3"/>
    <mergeCell ref="B1:F1"/>
    <mergeCell ref="B2:F2"/>
  </mergeCells>
  <dataValidations count="3">
    <dataValidation type="list" allowBlank="1" showInputMessage="1" showErrorMessage="1" sqref="B7:B24 B26:B43">
      <formula1>INDIRECT(LEFT(A7,2))</formula1>
    </dataValidation>
    <dataValidation type="list" allowBlank="1" showInputMessage="1" showErrorMessage="1" sqref="B45:B62">
      <formula1>INDIRECT(LEFT(A45,2)&amp;RIGHT(A45,1))</formula1>
    </dataValidation>
    <dataValidation type="list" allowBlank="1" showInputMessage="1" showErrorMessage="1" sqref="B64:B81">
      <formula1>INDIRECT(LEFT(A64,2)&amp;RIGHT(A64,2))</formula1>
    </dataValidation>
  </dataValidations>
  <pageMargins left="0.70866141732283472" right="0.70866141732283472" top="0.74803149606299213" bottom="0.74803149606299213" header="0.31496062992125984" footer="0.31496062992125984"/>
  <pageSetup paperSize="9" scale="69"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Listák!AC$3:AC$4</xm:f>
          </x14:formula1>
          <xm:sqref>M6:M108</xm:sqref>
        </x14:dataValidation>
        <x14:dataValidation type="list" allowBlank="1" showInputMessage="1" showErrorMessage="1">
          <x14:formula1>
            <xm:f>Listák!AD$3:AD$5</xm:f>
          </x14:formula1>
          <xm:sqref>N6:N108</xm:sqref>
        </x14:dataValidation>
        <x14:dataValidation type="list" allowBlank="1" showInputMessage="1" showErrorMessage="1">
          <x14:formula1>
            <xm:f>Listák!$AE$3:$AE$8</xm:f>
          </x14:formula1>
          <xm:sqref>O6:O108</xm:sqref>
        </x14:dataValidation>
        <x14:dataValidation type="list" allowBlank="1" showInputMessage="1" showErrorMessage="1">
          <x14:formula1>
            <xm:f>Listák!$B$34</xm:f>
          </x14:formula1>
          <xm:sqref>A102:A106</xm:sqref>
        </x14:dataValidation>
        <x14:dataValidation type="list" allowBlank="1" showInputMessage="1" showErrorMessage="1">
          <x14:formula1>
            <xm:f>Listák!$B$27</xm:f>
          </x14:formula1>
          <xm:sqref>A83:A100</xm:sqref>
        </x14:dataValidation>
        <x14:dataValidation type="list" allowBlank="1" showInputMessage="1" showErrorMessage="1">
          <x14:formula1>
            <xm:f>Listák!$B$22:$B$25</xm:f>
          </x14:formula1>
          <xm:sqref>A64:A81</xm:sqref>
        </x14:dataValidation>
        <x14:dataValidation type="list" allowBlank="1" showInputMessage="1" showErrorMessage="1">
          <x14:formula1>
            <xm:f>Listák!$B$11:$B$17</xm:f>
          </x14:formula1>
          <xm:sqref>A45:A62</xm:sqref>
        </x14:dataValidation>
        <x14:dataValidation type="list" allowBlank="1" showInputMessage="1" showErrorMessage="1">
          <x14:formula1>
            <xm:f>Listák!$B$7:$B$9</xm:f>
          </x14:formula1>
          <xm:sqref>A26:A43</xm:sqref>
        </x14:dataValidation>
        <x14:dataValidation type="list" allowBlank="1" showInputMessage="1" showErrorMessage="1">
          <x14:formula1>
            <xm:f>Listák!$B$3:$B$4</xm:f>
          </x14:formula1>
          <xm:sqref>A7:A24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topLeftCell="A4" zoomScaleNormal="100" workbookViewId="0">
      <selection activeCell="C11" sqref="C11"/>
    </sheetView>
  </sheetViews>
  <sheetFormatPr defaultRowHeight="15" x14ac:dyDescent="0.25"/>
  <cols>
    <col min="1" max="1" width="26.5703125" style="2" customWidth="1"/>
    <col min="2" max="2" width="28.7109375" style="2" customWidth="1"/>
    <col min="3" max="3" width="25.85546875" style="2" customWidth="1"/>
    <col min="4" max="6" width="13.28515625" style="5" bestFit="1" customWidth="1"/>
    <col min="7" max="7" width="10.42578125" style="5" bestFit="1" customWidth="1"/>
    <col min="8" max="8" width="13" style="5" customWidth="1"/>
    <col min="9" max="9" width="10.42578125" style="5" customWidth="1"/>
    <col min="10" max="10" width="13.28515625" style="5" bestFit="1" customWidth="1"/>
    <col min="11" max="11" width="10.42578125" style="5" bestFit="1" customWidth="1"/>
  </cols>
  <sheetData>
    <row r="1" spans="1:12" x14ac:dyDescent="0.25">
      <c r="A1" s="6" t="s">
        <v>68</v>
      </c>
      <c r="B1" s="2">
        <f>Költségvetés_részletes_Partner1!B1</f>
        <v>0</v>
      </c>
      <c r="D1" s="13"/>
      <c r="E1" s="13"/>
      <c r="F1" s="13"/>
    </row>
    <row r="2" spans="1:12" x14ac:dyDescent="0.25">
      <c r="A2" s="6" t="s">
        <v>69</v>
      </c>
      <c r="B2" s="2">
        <f>Költségvetés_részletes_Partner1!B2</f>
        <v>0</v>
      </c>
      <c r="D2" s="13"/>
      <c r="E2" s="13"/>
      <c r="F2" s="13"/>
    </row>
    <row r="4" spans="1:12" s="12" customFormat="1" x14ac:dyDescent="0.25">
      <c r="A4" s="81" t="s">
        <v>1</v>
      </c>
      <c r="B4" s="81" t="s">
        <v>2</v>
      </c>
      <c r="C4" s="81" t="s">
        <v>3</v>
      </c>
      <c r="D4" s="83">
        <f>Költségvetés_részletes_Partner1!B3</f>
        <v>0</v>
      </c>
      <c r="E4" s="83"/>
      <c r="F4" s="83">
        <f>Költségvetés_részletes_Partner2!B3</f>
        <v>0</v>
      </c>
      <c r="G4" s="83"/>
      <c r="H4" s="94">
        <f>Költségvetés_részletes_Partner3!B3</f>
        <v>0</v>
      </c>
      <c r="I4" s="95"/>
      <c r="J4" s="83" t="s">
        <v>97</v>
      </c>
      <c r="K4" s="83"/>
    </row>
    <row r="5" spans="1:12" s="12" customFormat="1" ht="28.5" customHeight="1" x14ac:dyDescent="0.25">
      <c r="A5" s="81"/>
      <c r="B5" s="81"/>
      <c r="C5" s="81"/>
      <c r="D5" s="63" t="s">
        <v>60</v>
      </c>
      <c r="E5" s="64" t="s">
        <v>98</v>
      </c>
      <c r="F5" s="63" t="s">
        <v>60</v>
      </c>
      <c r="G5" s="64" t="s">
        <v>98</v>
      </c>
      <c r="H5" s="63" t="s">
        <v>60</v>
      </c>
      <c r="I5" s="64" t="s">
        <v>98</v>
      </c>
      <c r="J5" s="63" t="s">
        <v>60</v>
      </c>
      <c r="K5" s="64" t="s">
        <v>98</v>
      </c>
      <c r="L5" s="57"/>
    </row>
    <row r="6" spans="1:12" s="12" customFormat="1" x14ac:dyDescent="0.25">
      <c r="A6" s="14" t="s">
        <v>0</v>
      </c>
      <c r="B6" s="82" t="s">
        <v>99</v>
      </c>
      <c r="C6" s="82"/>
      <c r="D6" s="15">
        <f>SUM(D7:D9)</f>
        <v>0</v>
      </c>
      <c r="E6" s="15">
        <f t="shared" ref="E6:K6" si="0">SUM(E7:E9)</f>
        <v>0</v>
      </c>
      <c r="F6" s="15">
        <f t="shared" si="0"/>
        <v>0</v>
      </c>
      <c r="G6" s="15">
        <f t="shared" si="0"/>
        <v>0</v>
      </c>
      <c r="H6" s="15">
        <f t="shared" si="0"/>
        <v>0</v>
      </c>
      <c r="I6" s="15">
        <f t="shared" si="0"/>
        <v>0</v>
      </c>
      <c r="J6" s="15">
        <f>SUM(J7:J9)</f>
        <v>0</v>
      </c>
      <c r="K6" s="15">
        <f t="shared" si="0"/>
        <v>0</v>
      </c>
    </row>
    <row r="7" spans="1:12" s="12" customFormat="1" ht="45.75" customHeight="1" x14ac:dyDescent="0.25">
      <c r="A7" s="66" t="s">
        <v>0</v>
      </c>
      <c r="B7" s="61" t="s">
        <v>54</v>
      </c>
      <c r="C7" s="61" t="s">
        <v>143</v>
      </c>
      <c r="D7" s="10">
        <f>SUMIFS(Költségvetés_részletes_Partner1!I$7:I$24,Költségvetés_részletes_Partner1!$A$7:$A$24,Költségvetés_Teljes!$B7,Költségvetés_részletes_Partner1!$B$7:$B$24,Költségvetés_Teljes!$C7)</f>
        <v>0</v>
      </c>
      <c r="E7" s="10">
        <f>SUMIFS(Költségvetés_részletes_Partner1!L$7:L$24,Költségvetés_részletes_Partner1!$A$7:$A$24,Költségvetés_Teljes!$B7,Költségvetés_részletes_Partner1!$B$7:$B$24,Költségvetés_Teljes!$C7)</f>
        <v>0</v>
      </c>
      <c r="F7" s="10">
        <f>SUMIFS(Költségvetés_részletes_Partner2!I$7:I$24,Költségvetés_részletes_Partner2!$A$7:$A$24,Költségvetés_Teljes!$B7,Költségvetés_részletes_Partner2!$B$7:$B$24,Költségvetés_Teljes!$C7)</f>
        <v>0</v>
      </c>
      <c r="G7" s="10">
        <f>SUMIFS(Költségvetés_részletes_Partner2!L$7:L$24,Költségvetés_részletes_Partner2!$A$7:$A$24,Költségvetés_Teljes!$B7,Költségvetés_részletes_Partner2!$B$7:$B$24,Költségvetés_Teljes!$C7)</f>
        <v>0</v>
      </c>
      <c r="H7" s="10">
        <f>SUMIFS(Költségvetés_részletes_Partner3!I$7:I$24,Költségvetés_részletes_Partner3!$A$7:$A$24,Költségvetés_Teljes!$B7,Költségvetés_részletes_Partner3!$B$7:$B$24,Költségvetés_Teljes!$C7)</f>
        <v>0</v>
      </c>
      <c r="I7" s="10">
        <f>SUMIFS(Költségvetés_részletes_Partner3!L$7:L$24,Költségvetés_részletes_Partner3!$A$7:$A$24,Költségvetés_Teljes!$B7,Költségvetés_részletes_Partner3!$B$7:$B$24,Költségvetés_Teljes!$C7)</f>
        <v>0</v>
      </c>
      <c r="J7" s="10">
        <f t="shared" ref="J7:K9" si="1">D7+F7+H7</f>
        <v>0</v>
      </c>
      <c r="K7" s="10">
        <f t="shared" si="1"/>
        <v>0</v>
      </c>
    </row>
    <row r="8" spans="1:12" s="12" customFormat="1" ht="45" x14ac:dyDescent="0.25">
      <c r="A8" s="66" t="s">
        <v>0</v>
      </c>
      <c r="B8" s="61" t="s">
        <v>54</v>
      </c>
      <c r="C8" s="61" t="s">
        <v>144</v>
      </c>
      <c r="D8" s="10">
        <f>SUMIFS(Költségvetés_részletes_Partner1!I$7:I$24,Költségvetés_részletes_Partner1!$A$7:$A$24,Költségvetés_Teljes!$B8,Költségvetés_részletes_Partner1!$B$7:$B$24,Költségvetés_Teljes!$C8)</f>
        <v>0</v>
      </c>
      <c r="E8" s="10">
        <f>SUMIFS(Költségvetés_részletes_Partner1!L$7:L$24,Költségvetés_részletes_Partner1!$A$7:$A$24,Költségvetés_Teljes!$B8,Költségvetés_részletes_Partner1!$B$7:$B$24,Költségvetés_Teljes!$C8)</f>
        <v>0</v>
      </c>
      <c r="F8" s="10">
        <f>SUMIFS(Költségvetés_részletes_Partner2!I$7:I$24,Költségvetés_részletes_Partner2!$A$7:$A$24,Költségvetés_Teljes!$B8,Költségvetés_részletes_Partner2!$B$7:$B$24,Költségvetés_Teljes!$C8)</f>
        <v>0</v>
      </c>
      <c r="G8" s="10">
        <f>SUMIFS(Költségvetés_részletes_Partner2!L$7:L$24,Költségvetés_részletes_Partner2!$A$7:$A$24,Költségvetés_Teljes!$B8,Költségvetés_részletes_Partner2!$B$7:$B$24,Költségvetés_Teljes!$C8)</f>
        <v>0</v>
      </c>
      <c r="H8" s="10">
        <f>SUMIFS(Költségvetés_részletes_Partner3!I$7:I$24,Költségvetés_részletes_Partner3!$A$7:$A$24,Költségvetés_Teljes!$B8,Költségvetés_részletes_Partner3!$B$7:$B$24,Költségvetés_Teljes!$C8)</f>
        <v>0</v>
      </c>
      <c r="I8" s="10">
        <f>SUMIFS(Költségvetés_részletes_Partner3!L$7:L$24,Költségvetés_részletes_Partner3!$A$7:$A$24,Költségvetés_Teljes!$B8,Költségvetés_részletes_Partner3!$B$7:$B$24,Költségvetés_Teljes!$C8)</f>
        <v>0</v>
      </c>
      <c r="J8" s="10">
        <f t="shared" si="1"/>
        <v>0</v>
      </c>
      <c r="K8" s="10">
        <f t="shared" si="1"/>
        <v>0</v>
      </c>
    </row>
    <row r="9" spans="1:12" ht="30" x14ac:dyDescent="0.25">
      <c r="A9" s="66" t="s">
        <v>0</v>
      </c>
      <c r="B9" s="62" t="s">
        <v>145</v>
      </c>
      <c r="C9" s="66" t="s">
        <v>147</v>
      </c>
      <c r="D9" s="10">
        <f>SUMIFS(Költségvetés_részletes_Partner1!I$7:I$24,Költségvetés_részletes_Partner1!$A$7:$A$24,Költségvetés_Teljes!$B9,Költségvetés_részletes_Partner1!$B$7:$B$24,Költségvetés_Teljes!$C9)</f>
        <v>0</v>
      </c>
      <c r="E9" s="10">
        <f>SUMIFS(Költségvetés_részletes_Partner1!L$7:L$24,Költségvetés_részletes_Partner1!$A$7:$A$24,Költségvetés_Teljes!$B9,Költségvetés_részletes_Partner1!$B$7:$B$24,Költségvetés_Teljes!$C9)</f>
        <v>0</v>
      </c>
      <c r="F9" s="10">
        <f>SUMIFS(Költségvetés_részletes_Partner2!I$7:I$24,Költségvetés_részletes_Partner2!$A$7:$A$24,Költségvetés_Teljes!$B9,Költségvetés_részletes_Partner2!$B$7:$B$24,Költségvetés_Teljes!$C9)</f>
        <v>0</v>
      </c>
      <c r="G9" s="10">
        <f>SUMIFS(Költségvetés_részletes_Partner2!L$7:L$24,Költségvetés_részletes_Partner2!$A$7:$A$24,Költségvetés_Teljes!$B9,Költségvetés_részletes_Partner2!$B$7:$B$24,Költségvetés_Teljes!$C9)</f>
        <v>0</v>
      </c>
      <c r="H9" s="10">
        <f>SUMIFS(Költségvetés_részletes_Partner3!I$7:I$24,Költségvetés_részletes_Partner3!$A$7:$A$24,Költségvetés_Teljes!$B9,Költségvetés_részletes_Partner3!$B$7:$B$24,Költségvetés_Teljes!$C9)</f>
        <v>0</v>
      </c>
      <c r="I9" s="10">
        <f>SUMIFS(Költségvetés_részletes_Partner3!L$7:L$24,Költségvetés_részletes_Partner3!$A$7:$A$24,Költségvetés_Teljes!$B9,Költségvetés_részletes_Partner3!$B$7:$B$24,Költségvetés_Teljes!$C9)</f>
        <v>0</v>
      </c>
      <c r="J9" s="10">
        <f t="shared" si="1"/>
        <v>0</v>
      </c>
      <c r="K9" s="10">
        <f t="shared" si="1"/>
        <v>0</v>
      </c>
    </row>
    <row r="10" spans="1:12" ht="30" x14ac:dyDescent="0.25">
      <c r="A10" s="67" t="s">
        <v>4</v>
      </c>
      <c r="B10" s="82" t="s">
        <v>99</v>
      </c>
      <c r="C10" s="82"/>
      <c r="D10" s="15">
        <f>SUM(D11:D13)</f>
        <v>0</v>
      </c>
      <c r="E10" s="15">
        <f t="shared" ref="E10:K10" si="2">SUM(E11:E13)</f>
        <v>0</v>
      </c>
      <c r="F10" s="15">
        <f t="shared" si="2"/>
        <v>0</v>
      </c>
      <c r="G10" s="15">
        <f t="shared" si="2"/>
        <v>0</v>
      </c>
      <c r="H10" s="15">
        <f t="shared" si="2"/>
        <v>0</v>
      </c>
      <c r="I10" s="15">
        <f t="shared" si="2"/>
        <v>0</v>
      </c>
      <c r="J10" s="15">
        <f t="shared" si="2"/>
        <v>0</v>
      </c>
      <c r="K10" s="15">
        <f t="shared" si="2"/>
        <v>0</v>
      </c>
    </row>
    <row r="11" spans="1:12" ht="60" x14ac:dyDescent="0.25">
      <c r="A11" s="66" t="s">
        <v>4</v>
      </c>
      <c r="B11" s="61" t="s">
        <v>148</v>
      </c>
      <c r="C11" s="61" t="s">
        <v>156</v>
      </c>
      <c r="D11" s="10">
        <f>SUMIFS(Költségvetés_részletes_Partner1!I$26:I$43,Költségvetés_részletes_Partner1!$A$26:$A$43,Költségvetés_Teljes!$B11,Költségvetés_részletes_Partner1!$B$26:$B$43,Költségvetés_Teljes!$C11)</f>
        <v>0</v>
      </c>
      <c r="E11" s="10">
        <f>SUMIFS(Költségvetés_részletes_Partner1!L$26:L$43,Költségvetés_részletes_Partner1!$A$26:$A$43,Költségvetés_Teljes!$B11,Költségvetés_részletes_Partner1!$B$26:$B$43,Költségvetés_Teljes!$C11)</f>
        <v>0</v>
      </c>
      <c r="F11" s="10">
        <f>SUMIFS(Költségvetés_részletes_Partner2!I$26:I$43,Költségvetés_részletes_Partner2!$A$26:$A$43,Költségvetés_Teljes!$B11,Költségvetés_részletes_Partner2!$B$26:$B$43,Költségvetés_Teljes!$C11)</f>
        <v>0</v>
      </c>
      <c r="G11" s="10">
        <f>SUMIFS(Költségvetés_részletes_Partner2!L$26:L$43,Költségvetés_részletes_Partner2!$A$26:$A$43,Költségvetés_Teljes!$B11,Költségvetés_részletes_Partner2!$B$26:$B$43,Költségvetés_Teljes!$C11)</f>
        <v>0</v>
      </c>
      <c r="H11" s="10">
        <f>SUMIFS(Költségvetés_részletes_Partner3!I$26:I$43,Költségvetés_részletes_Partner3!$A$26:$A$43,Költségvetés_Teljes!$B11,Költségvetés_részletes_Partner3!$B$26:$B$43,Költségvetés_Teljes!$C11)</f>
        <v>0</v>
      </c>
      <c r="I11" s="10">
        <f>SUMIFS(Költségvetés_részletes_Partner3!L$26:L$43,Költségvetés_részletes_Partner3!$A$26:$A$43,Költségvetés_Teljes!$B11,Költségvetés_részletes_Partner3!$B$26:$B$43,Költségvetés_Teljes!$C11)</f>
        <v>0</v>
      </c>
      <c r="J11" s="10">
        <f t="shared" ref="J11:K13" si="3">D11+F11+H11</f>
        <v>0</v>
      </c>
      <c r="K11" s="10">
        <f t="shared" si="3"/>
        <v>0</v>
      </c>
    </row>
    <row r="12" spans="1:12" ht="30" x14ac:dyDescent="0.25">
      <c r="A12" s="66" t="s">
        <v>4</v>
      </c>
      <c r="B12" s="68" t="s">
        <v>5</v>
      </c>
      <c r="C12" s="68" t="s">
        <v>6</v>
      </c>
      <c r="D12" s="10">
        <f>SUMIFS(Költségvetés_részletes_Partner1!I$26:I$43,Költségvetés_részletes_Partner1!$A$26:$A$43,Költségvetés_Teljes!$B12,Költségvetés_részletes_Partner1!$B$26:$B$43,Költségvetés_Teljes!$C12)</f>
        <v>0</v>
      </c>
      <c r="E12" s="10">
        <f>SUMIFS(Költségvetés_részletes_Partner1!L$26:L$43,Költségvetés_részletes_Partner1!$A$26:$A$43,Költségvetés_Teljes!$B12,Költségvetés_részletes_Partner1!$B$26:$B$43,Költségvetés_Teljes!$C12)</f>
        <v>0</v>
      </c>
      <c r="F12" s="10">
        <f>SUMIFS(Költségvetés_részletes_Partner2!I$26:I$43,Költségvetés_részletes_Partner2!$A$26:$A$43,Költségvetés_Teljes!$B12,Költségvetés_részletes_Partner2!$B$26:$B$43,Költségvetés_Teljes!$C12)</f>
        <v>0</v>
      </c>
      <c r="G12" s="10">
        <f>SUMIFS(Költségvetés_részletes_Partner2!L$26:L$43,Költségvetés_részletes_Partner2!$A$26:$A$43,Költségvetés_Teljes!$B12,Költségvetés_részletes_Partner2!$B$26:$B$43,Költségvetés_Teljes!$C12)</f>
        <v>0</v>
      </c>
      <c r="H12" s="10">
        <f>SUMIFS(Költségvetés_részletes_Partner3!I$26:I$43,Költségvetés_részletes_Partner3!$A$26:$A$43,Költségvetés_Teljes!$B12,Költségvetés_részletes_Partner3!$B$26:$B$43,Költségvetés_Teljes!$C12)</f>
        <v>0</v>
      </c>
      <c r="I12" s="10">
        <f>SUMIFS(Költségvetés_részletes_Partner3!L$26:L$43,Költségvetés_részletes_Partner3!$A$26:$A$43,Költségvetés_Teljes!$B12,Költségvetés_részletes_Partner3!$B$26:$B$43,Költségvetés_Teljes!$C12)</f>
        <v>0</v>
      </c>
      <c r="J12" s="10">
        <f t="shared" si="3"/>
        <v>0</v>
      </c>
      <c r="K12" s="10">
        <f t="shared" si="3"/>
        <v>0</v>
      </c>
    </row>
    <row r="13" spans="1:12" ht="30" x14ac:dyDescent="0.25">
      <c r="A13" s="66" t="s">
        <v>4</v>
      </c>
      <c r="B13" s="68" t="s">
        <v>7</v>
      </c>
      <c r="C13" s="68" t="s">
        <v>7</v>
      </c>
      <c r="D13" s="10">
        <f>SUMIFS(Költségvetés_részletes_Partner1!I$26:I$43,Költségvetés_részletes_Partner1!$A$26:$A$43,Költségvetés_Teljes!$B13,Költségvetés_részletes_Partner1!$B$26:$B$43,Költségvetés_Teljes!$C13)</f>
        <v>0</v>
      </c>
      <c r="E13" s="10">
        <f>SUMIFS(Költségvetés_részletes_Partner1!L$26:L$43,Költségvetés_részletes_Partner1!$A$26:$A$43,Költségvetés_Teljes!$B13,Költségvetés_részletes_Partner1!$B$26:$B$43,Költségvetés_Teljes!$C13)</f>
        <v>0</v>
      </c>
      <c r="F13" s="10">
        <f>SUMIFS(Költségvetés_részletes_Partner2!I$26:I$43,Költségvetés_részletes_Partner2!$A$26:$A$43,Költségvetés_Teljes!$B13,Költségvetés_részletes_Partner2!$B$26:$B$43,Költségvetés_Teljes!$C13)</f>
        <v>0</v>
      </c>
      <c r="G13" s="10">
        <f>SUMIFS(Költségvetés_részletes_Partner2!L$26:L$43,Költségvetés_részletes_Partner2!$A$26:$A$43,Költségvetés_Teljes!$B13,Költségvetés_részletes_Partner2!$B$26:$B$43,Költségvetés_Teljes!$C13)</f>
        <v>0</v>
      </c>
      <c r="H13" s="10">
        <f>SUMIFS(Költségvetés_részletes_Partner3!I$26:I$43,Költségvetés_részletes_Partner3!$A$26:$A$43,Költségvetés_Teljes!$B13,Költségvetés_részletes_Partner3!$B$26:$B$43,Költségvetés_Teljes!$C13)</f>
        <v>0</v>
      </c>
      <c r="I13" s="10">
        <f>SUMIFS(Költségvetés_részletes_Partner3!L$26:L$43,Költségvetés_részletes_Partner3!$A$26:$A$43,Költségvetés_Teljes!$B13,Költségvetés_részletes_Partner3!$B$26:$B$43,Költségvetés_Teljes!$C13)</f>
        <v>0</v>
      </c>
      <c r="J13" s="10">
        <f t="shared" si="3"/>
        <v>0</v>
      </c>
      <c r="K13" s="10">
        <f t="shared" si="3"/>
        <v>0</v>
      </c>
    </row>
    <row r="14" spans="1:12" ht="45" x14ac:dyDescent="0.25">
      <c r="A14" s="67" t="s">
        <v>9</v>
      </c>
      <c r="B14" s="82" t="s">
        <v>99</v>
      </c>
      <c r="C14" s="82"/>
      <c r="D14" s="15">
        <f t="shared" ref="D14:K14" si="4">SUM(D15:D25)</f>
        <v>0</v>
      </c>
      <c r="E14" s="15">
        <f t="shared" si="4"/>
        <v>0</v>
      </c>
      <c r="F14" s="15">
        <f t="shared" si="4"/>
        <v>0</v>
      </c>
      <c r="G14" s="15">
        <f t="shared" si="4"/>
        <v>0</v>
      </c>
      <c r="H14" s="15">
        <f t="shared" si="4"/>
        <v>0</v>
      </c>
      <c r="I14" s="15">
        <f t="shared" si="4"/>
        <v>0</v>
      </c>
      <c r="J14" s="15">
        <f t="shared" si="4"/>
        <v>0</v>
      </c>
      <c r="K14" s="15">
        <f t="shared" si="4"/>
        <v>0</v>
      </c>
    </row>
    <row r="15" spans="1:12" ht="45" x14ac:dyDescent="0.25">
      <c r="A15" s="66" t="s">
        <v>9</v>
      </c>
      <c r="B15" s="61" t="s">
        <v>150</v>
      </c>
      <c r="C15" s="61" t="s">
        <v>150</v>
      </c>
      <c r="D15" s="10">
        <f>SUMIFS(Költségvetés_részletes_Partner1!I$45:I$62,Költségvetés_részletes_Partner1!$A$45:$A$62,Költségvetés_Teljes!$B15,Költségvetés_részletes_Partner1!$B$45:$B$62,Költségvetés_Teljes!$C15)</f>
        <v>0</v>
      </c>
      <c r="E15" s="10">
        <f>SUMIFS(Költségvetés_részletes_Partner1!L$45:L$62,Költségvetés_részletes_Partner1!$A$45:$A$62,Költségvetés_Teljes!$B15,Költségvetés_részletes_Partner1!$B$45:$B$62,Költségvetés_Teljes!$C15)</f>
        <v>0</v>
      </c>
      <c r="F15" s="10">
        <f>SUMIFS(Költségvetés_részletes_Partner2!I$45:I$62,Költségvetés_részletes_Partner2!$A$45:$A$62,Költségvetés_Teljes!$B15,Költségvetés_részletes_Partner2!$B$45:$B$62,Költségvetés_Teljes!$C15)</f>
        <v>0</v>
      </c>
      <c r="G15" s="10">
        <f>SUMIFS(Költségvetés_részletes_Partner2!L$45:L$62,Költségvetés_részletes_Partner2!$A$45:$A$62,Költségvetés_Teljes!$B15,Költségvetés_részletes_Partner2!$B$45:$B$62,Költségvetés_Teljes!$C15)</f>
        <v>0</v>
      </c>
      <c r="H15" s="10">
        <f>SUMIFS(Költségvetés_részletes_Partner3!I$45:I$62,Költségvetés_részletes_Partner3!$A$45:$A$62,Költségvetés_Teljes!$B15,Költségvetés_részletes_Partner3!$B$45:$B$62,Költségvetés_Teljes!$C15)</f>
        <v>0</v>
      </c>
      <c r="I15" s="10">
        <f>SUMIFS(Költségvetés_részletes_Partner3!L$45:L$62,Költségvetés_részletes_Partner3!$A$45:$A$62,Költségvetés_Teljes!$B15,Költségvetés_részletes_Partner3!$B$45:$B$62,Költségvetés_Teljes!$C15)</f>
        <v>0</v>
      </c>
      <c r="J15" s="65">
        <f>D15+F15+H15</f>
        <v>0</v>
      </c>
      <c r="K15" s="65">
        <f>E15+G15+I15</f>
        <v>0</v>
      </c>
    </row>
    <row r="16" spans="1:12" ht="45" x14ac:dyDescent="0.25">
      <c r="A16" s="66" t="s">
        <v>9</v>
      </c>
      <c r="B16" s="61" t="s">
        <v>151</v>
      </c>
      <c r="C16" s="61" t="s">
        <v>153</v>
      </c>
      <c r="D16" s="10">
        <f>SUMIFS(Költségvetés_részletes_Partner1!I$45:I$62,Költségvetés_részletes_Partner1!$A$45:$A$62,Költségvetés_Teljes!$B16,Költségvetés_részletes_Partner1!$B$45:$B$62,Költségvetés_Teljes!$C16)</f>
        <v>0</v>
      </c>
      <c r="E16" s="10">
        <f>SUMIFS(Költségvetés_részletes_Partner1!L$45:L$62,Költségvetés_részletes_Partner1!$A$45:$A$62,Költségvetés_Teljes!$B16,Költségvetés_részletes_Partner1!$B$45:$B$62,Költségvetés_Teljes!$C16)</f>
        <v>0</v>
      </c>
      <c r="F16" s="10">
        <f>SUMIFS(Költségvetés_részletes_Partner2!I$45:I$62,Költségvetés_részletes_Partner2!$A$45:$A$62,Költségvetés_Teljes!$B16,Költségvetés_részletes_Partner2!$B$45:$B$62,Költségvetés_Teljes!$C16)</f>
        <v>0</v>
      </c>
      <c r="G16" s="10">
        <f>SUMIFS(Költségvetés_részletes_Partner2!L$45:L$62,Költségvetés_részletes_Partner2!$A$45:$A$62,Költségvetés_Teljes!$B16,Költségvetés_részletes_Partner2!$B$45:$B$62,Költségvetés_Teljes!$C16)</f>
        <v>0</v>
      </c>
      <c r="H16" s="10">
        <f>SUMIFS(Költségvetés_részletes_Partner3!I$45:I$62,Költségvetés_részletes_Partner3!$A$45:$A$62,Költségvetés_Teljes!$B16,Költségvetés_részletes_Partner3!$B$45:$B$62,Költségvetés_Teljes!$C16)</f>
        <v>0</v>
      </c>
      <c r="I16" s="10">
        <f>SUMIFS(Költségvetés_részletes_Partner3!L$45:L$62,Költségvetés_részletes_Partner3!$A$45:$A$62,Költségvetés_Teljes!$B16,Költségvetés_részletes_Partner3!$B$45:$B$62,Költségvetés_Teljes!$C16)</f>
        <v>0</v>
      </c>
      <c r="J16" s="65">
        <f t="shared" ref="J16:J25" si="5">D16+F16+H16</f>
        <v>0</v>
      </c>
      <c r="K16" s="65">
        <f t="shared" ref="K16:K25" si="6">E16+G16+I16</f>
        <v>0</v>
      </c>
    </row>
    <row r="17" spans="1:11" ht="60" x14ac:dyDescent="0.25">
      <c r="A17" s="66" t="s">
        <v>9</v>
      </c>
      <c r="B17" s="61" t="s">
        <v>151</v>
      </c>
      <c r="C17" s="61" t="s">
        <v>154</v>
      </c>
      <c r="D17" s="10">
        <f>SUMIFS(Költségvetés_részletes_Partner1!I$45:I$62,Költségvetés_részletes_Partner1!$A$45:$A$62,Költségvetés_Teljes!$B17,Költségvetés_részletes_Partner1!$B$45:$B$62,Költségvetés_Teljes!$C17)</f>
        <v>0</v>
      </c>
      <c r="E17" s="10">
        <f>SUMIFS(Költségvetés_részletes_Partner1!L$45:L$62,Költségvetés_részletes_Partner1!$A$45:$A$62,Költségvetés_Teljes!$B17,Költségvetés_részletes_Partner1!$B$45:$B$62,Költségvetés_Teljes!$C17)</f>
        <v>0</v>
      </c>
      <c r="F17" s="10">
        <f>SUMIFS(Költségvetés_részletes_Partner2!I$45:I$62,Költségvetés_részletes_Partner2!$A$45:$A$62,Költségvetés_Teljes!$B17,Költségvetés_részletes_Partner2!$B$45:$B$62,Költségvetés_Teljes!$C17)</f>
        <v>0</v>
      </c>
      <c r="G17" s="10">
        <f>SUMIFS(Költségvetés_részletes_Partner2!L$45:L$62,Költségvetés_részletes_Partner2!$A$45:$A$62,Költségvetés_Teljes!$B17,Költségvetés_részletes_Partner2!$B$45:$B$62,Költségvetés_Teljes!$C17)</f>
        <v>0</v>
      </c>
      <c r="H17" s="10">
        <f>SUMIFS(Költségvetés_részletes_Partner3!I$45:I$62,Költségvetés_részletes_Partner3!$A$45:$A$62,Költségvetés_Teljes!$B17,Költségvetés_részletes_Partner3!$B$45:$B$62,Költségvetés_Teljes!$C17)</f>
        <v>0</v>
      </c>
      <c r="I17" s="10">
        <f>SUMIFS(Költségvetés_részletes_Partner3!L$45:L$62,Költségvetés_részletes_Partner3!$A$45:$A$62,Költségvetés_Teljes!$B17,Költségvetés_részletes_Partner3!$B$45:$B$62,Költségvetés_Teljes!$C17)</f>
        <v>0</v>
      </c>
      <c r="J17" s="65">
        <f t="shared" si="5"/>
        <v>0</v>
      </c>
      <c r="K17" s="65">
        <f t="shared" si="6"/>
        <v>0</v>
      </c>
    </row>
    <row r="18" spans="1:11" ht="60" x14ac:dyDescent="0.25">
      <c r="A18" s="66" t="s">
        <v>9</v>
      </c>
      <c r="B18" s="66" t="s">
        <v>10</v>
      </c>
      <c r="C18" s="66" t="s">
        <v>26</v>
      </c>
      <c r="D18" s="10">
        <f>SUMIFS(Költségvetés_részletes_Partner1!I$45:I$62,Költségvetés_részletes_Partner1!$A$45:$A$62,Költségvetés_Teljes!$B18,Költségvetés_részletes_Partner1!$B$45:$B$62,Költségvetés_Teljes!$C18)</f>
        <v>0</v>
      </c>
      <c r="E18" s="10">
        <f>SUMIFS(Költségvetés_részletes_Partner1!L$45:L$62,Költségvetés_részletes_Partner1!$A$45:$A$62,Költségvetés_Teljes!$B18,Költségvetés_részletes_Partner1!$B$45:$B$62,Költségvetés_Teljes!$C18)</f>
        <v>0</v>
      </c>
      <c r="F18" s="10">
        <f>SUMIFS(Költségvetés_részletes_Partner2!I$45:I$62,Költségvetés_részletes_Partner2!$A$45:$A$62,Költségvetés_Teljes!$B18,Költségvetés_részletes_Partner2!$B$45:$B$62,Költségvetés_Teljes!$C18)</f>
        <v>0</v>
      </c>
      <c r="G18" s="10">
        <f>SUMIFS(Költségvetés_részletes_Partner2!L$45:L$62,Költségvetés_részletes_Partner2!$A$45:$A$62,Költségvetés_Teljes!$B18,Költségvetés_részletes_Partner2!$B$45:$B$62,Költségvetés_Teljes!$C18)</f>
        <v>0</v>
      </c>
      <c r="H18" s="10">
        <f>SUMIFS(Költségvetés_részletes_Partner3!I$45:I$62,Költségvetés_részletes_Partner3!$A$45:$A$62,Költségvetés_Teljes!$B18,Költségvetés_részletes_Partner3!$B$45:$B$62,Költségvetés_Teljes!$C18)</f>
        <v>0</v>
      </c>
      <c r="I18" s="10">
        <f>SUMIFS(Költségvetés_részletes_Partner3!L$45:L$62,Költségvetés_részletes_Partner3!$A$45:$A$62,Költségvetés_Teljes!$B18,Költségvetés_részletes_Partner3!$B$45:$B$62,Költségvetés_Teljes!$C18)</f>
        <v>0</v>
      </c>
      <c r="J18" s="65">
        <f t="shared" si="5"/>
        <v>0</v>
      </c>
      <c r="K18" s="65">
        <f t="shared" si="6"/>
        <v>0</v>
      </c>
    </row>
    <row r="19" spans="1:11" ht="45" x14ac:dyDescent="0.25">
      <c r="A19" s="66" t="s">
        <v>9</v>
      </c>
      <c r="B19" s="66" t="s">
        <v>10</v>
      </c>
      <c r="C19" s="66" t="s">
        <v>27</v>
      </c>
      <c r="D19" s="10">
        <f>SUMIFS(Költségvetés_részletes_Partner1!I$45:I$62,Költségvetés_részletes_Partner1!$A$45:$A$62,Költségvetés_Teljes!$B19,Költségvetés_részletes_Partner1!$B$45:$B$62,Költségvetés_Teljes!$C19)</f>
        <v>0</v>
      </c>
      <c r="E19" s="10">
        <f>SUMIFS(Költségvetés_részletes_Partner1!L$45:L$62,Költségvetés_részletes_Partner1!$A$45:$A$62,Költségvetés_Teljes!$B19,Költségvetés_részletes_Partner1!$B$45:$B$62,Költségvetés_Teljes!$C19)</f>
        <v>0</v>
      </c>
      <c r="F19" s="10">
        <f>SUMIFS(Költségvetés_részletes_Partner2!I$45:I$62,Költségvetés_részletes_Partner2!$A$45:$A$62,Költségvetés_Teljes!$B19,Költségvetés_részletes_Partner2!$B$45:$B$62,Költségvetés_Teljes!$C19)</f>
        <v>0</v>
      </c>
      <c r="G19" s="10">
        <f>SUMIFS(Költségvetés_részletes_Partner2!L$45:L$62,Költségvetés_részletes_Partner2!$A$45:$A$62,Költségvetés_Teljes!$B19,Költségvetés_részletes_Partner2!$B$45:$B$62,Költségvetés_Teljes!$C19)</f>
        <v>0</v>
      </c>
      <c r="H19" s="10">
        <f>SUMIFS(Költségvetés_részletes_Partner3!I$45:I$62,Költségvetés_részletes_Partner3!$A$45:$A$62,Költségvetés_Teljes!$B19,Költségvetés_részletes_Partner3!$B$45:$B$62,Költségvetés_Teljes!$C19)</f>
        <v>0</v>
      </c>
      <c r="I19" s="10">
        <f>SUMIFS(Költségvetés_részletes_Partner3!L$45:L$62,Költségvetés_részletes_Partner3!$A$45:$A$62,Költségvetés_Teljes!$B19,Költségvetés_részletes_Partner3!$B$45:$B$62,Költségvetés_Teljes!$C19)</f>
        <v>0</v>
      </c>
      <c r="J19" s="65">
        <f t="shared" si="5"/>
        <v>0</v>
      </c>
      <c r="K19" s="65">
        <f t="shared" si="6"/>
        <v>0</v>
      </c>
    </row>
    <row r="20" spans="1:11" ht="45" x14ac:dyDescent="0.25">
      <c r="A20" s="66" t="s">
        <v>9</v>
      </c>
      <c r="B20" s="66" t="s">
        <v>11</v>
      </c>
      <c r="C20" s="66" t="s">
        <v>11</v>
      </c>
      <c r="D20" s="10">
        <f>SUMIFS(Költségvetés_részletes_Partner1!I$45:I$62,Költségvetés_részletes_Partner1!$A$45:$A$62,Költségvetés_Teljes!$B20,Költségvetés_részletes_Partner1!$B$45:$B$62,Költségvetés_Teljes!$C20)</f>
        <v>0</v>
      </c>
      <c r="E20" s="10">
        <f>SUMIFS(Költségvetés_részletes_Partner1!L$45:L$62,Költségvetés_részletes_Partner1!$A$45:$A$62,Költségvetés_Teljes!$B20,Költségvetés_részletes_Partner1!$B$45:$B$62,Költségvetés_Teljes!$C20)</f>
        <v>0</v>
      </c>
      <c r="F20" s="10">
        <f>SUMIFS(Költségvetés_részletes_Partner2!I$45:I$62,Költségvetés_részletes_Partner2!$A$45:$A$62,Költségvetés_Teljes!$B20,Költségvetés_részletes_Partner2!$B$45:$B$62,Költségvetés_Teljes!$C20)</f>
        <v>0</v>
      </c>
      <c r="G20" s="10">
        <f>SUMIFS(Költségvetés_részletes_Partner2!L$45:L$62,Költségvetés_részletes_Partner2!$A$45:$A$62,Költségvetés_Teljes!$B20,Költségvetés_részletes_Partner2!$B$45:$B$62,Költségvetés_Teljes!$C20)</f>
        <v>0</v>
      </c>
      <c r="H20" s="10">
        <f>SUMIFS(Költségvetés_részletes_Partner3!I$45:I$62,Költségvetés_részletes_Partner3!$A$45:$A$62,Költségvetés_Teljes!$B20,Költségvetés_részletes_Partner3!$B$45:$B$62,Költségvetés_Teljes!$C20)</f>
        <v>0</v>
      </c>
      <c r="I20" s="10">
        <f>SUMIFS(Költségvetés_részletes_Partner3!L$45:L$62,Költségvetés_részletes_Partner3!$A$45:$A$62,Költségvetés_Teljes!$B20,Költségvetés_részletes_Partner3!$B$45:$B$62,Költségvetés_Teljes!$C20)</f>
        <v>0</v>
      </c>
      <c r="J20" s="65">
        <f t="shared" si="5"/>
        <v>0</v>
      </c>
      <c r="K20" s="65">
        <f t="shared" si="6"/>
        <v>0</v>
      </c>
    </row>
    <row r="21" spans="1:11" ht="45" x14ac:dyDescent="0.25">
      <c r="A21" s="66" t="s">
        <v>9</v>
      </c>
      <c r="B21" s="69" t="s">
        <v>12</v>
      </c>
      <c r="C21" s="66" t="s">
        <v>28</v>
      </c>
      <c r="D21" s="10">
        <f>SUMIFS(Költségvetés_részletes_Partner1!I$45:I$62,Költségvetés_részletes_Partner1!$A$45:$A$62,Költségvetés_Teljes!$B21,Költségvetés_részletes_Partner1!$B$45:$B$62,Költségvetés_Teljes!$C21)</f>
        <v>0</v>
      </c>
      <c r="E21" s="10">
        <f>SUMIFS(Költségvetés_részletes_Partner1!L$45:L$62,Költségvetés_részletes_Partner1!$A$45:$A$62,Költségvetés_Teljes!$B21,Költségvetés_részletes_Partner1!$B$45:$B$62,Költségvetés_Teljes!$C21)</f>
        <v>0</v>
      </c>
      <c r="F21" s="10">
        <f>SUMIFS(Költségvetés_részletes_Partner2!I$45:I$62,Költségvetés_részletes_Partner2!$A$45:$A$62,Költségvetés_Teljes!$B21,Költségvetés_részletes_Partner2!$B$45:$B$62,Költségvetés_Teljes!$C21)</f>
        <v>0</v>
      </c>
      <c r="G21" s="10">
        <f>SUMIFS(Költségvetés_részletes_Partner2!L$45:L$62,Költségvetés_részletes_Partner2!$A$45:$A$62,Költségvetés_Teljes!$B21,Költségvetés_részletes_Partner2!$B$45:$B$62,Költségvetés_Teljes!$C21)</f>
        <v>0</v>
      </c>
      <c r="H21" s="10">
        <f>SUMIFS(Költségvetés_részletes_Partner3!I$45:I$62,Költségvetés_részletes_Partner3!$A$45:$A$62,Költségvetés_Teljes!$B21,Költségvetés_részletes_Partner3!$B$45:$B$62,Költségvetés_Teljes!$C21)</f>
        <v>0</v>
      </c>
      <c r="I21" s="10">
        <f>SUMIFS(Költségvetés_részletes_Partner3!L$45:L$62,Költségvetés_részletes_Partner3!$A$45:$A$62,Költségvetés_Teljes!$B21,Költségvetés_részletes_Partner3!$B$45:$B$62,Költségvetés_Teljes!$C21)</f>
        <v>0</v>
      </c>
      <c r="J21" s="65">
        <f t="shared" si="5"/>
        <v>0</v>
      </c>
      <c r="K21" s="65">
        <f t="shared" si="6"/>
        <v>0</v>
      </c>
    </row>
    <row r="22" spans="1:11" ht="45" x14ac:dyDescent="0.25">
      <c r="A22" s="66" t="s">
        <v>9</v>
      </c>
      <c r="B22" s="69" t="s">
        <v>12</v>
      </c>
      <c r="C22" s="66" t="s">
        <v>29</v>
      </c>
      <c r="D22" s="10">
        <f>SUMIFS(Költségvetés_részletes_Partner1!I$45:I$62,Költségvetés_részletes_Partner1!$A$45:$A$62,Költségvetés_Teljes!$B22,Költségvetés_részletes_Partner1!$B$45:$B$62,Költségvetés_Teljes!$C22)</f>
        <v>0</v>
      </c>
      <c r="E22" s="10">
        <f>SUMIFS(Költségvetés_részletes_Partner1!L$45:L$62,Költségvetés_részletes_Partner1!$A$45:$A$62,Költségvetés_Teljes!$B22,Költségvetés_részletes_Partner1!$B$45:$B$62,Költségvetés_Teljes!$C22)</f>
        <v>0</v>
      </c>
      <c r="F22" s="10">
        <f>SUMIFS(Költségvetés_részletes_Partner2!I$45:I$62,Költségvetés_részletes_Partner2!$A$45:$A$62,Költségvetés_Teljes!$B22,Költségvetés_részletes_Partner2!$B$45:$B$62,Költségvetés_Teljes!$C22)</f>
        <v>0</v>
      </c>
      <c r="G22" s="10">
        <f>SUMIFS(Költségvetés_részletes_Partner2!L$45:L$62,Költségvetés_részletes_Partner2!$A$45:$A$62,Költségvetés_Teljes!$B22,Költségvetés_részletes_Partner2!$B$45:$B$62,Költségvetés_Teljes!$C22)</f>
        <v>0</v>
      </c>
      <c r="H22" s="10">
        <f>SUMIFS(Költségvetés_részletes_Partner3!I$45:I$62,Költségvetés_részletes_Partner3!$A$45:$A$62,Költségvetés_Teljes!$B22,Költségvetés_részletes_Partner3!$B$45:$B$62,Költségvetés_Teljes!$C22)</f>
        <v>0</v>
      </c>
      <c r="I22" s="10">
        <f>SUMIFS(Költségvetés_részletes_Partner3!L$45:L$62,Költségvetés_részletes_Partner3!$A$45:$A$62,Költségvetés_Teljes!$B22,Költségvetés_részletes_Partner3!$B$45:$B$62,Költségvetés_Teljes!$C22)</f>
        <v>0</v>
      </c>
      <c r="J22" s="65">
        <f t="shared" si="5"/>
        <v>0</v>
      </c>
      <c r="K22" s="65">
        <f t="shared" si="6"/>
        <v>0</v>
      </c>
    </row>
    <row r="23" spans="1:11" ht="45" x14ac:dyDescent="0.25">
      <c r="A23" s="66" t="s">
        <v>9</v>
      </c>
      <c r="B23" s="69" t="s">
        <v>12</v>
      </c>
      <c r="C23" s="66" t="s">
        <v>30</v>
      </c>
      <c r="D23" s="10">
        <f>SUMIFS(Költségvetés_részletes_Partner1!I$45:I$62,Költségvetés_részletes_Partner1!$A$45:$A$62,Költségvetés_Teljes!$B23,Költségvetés_részletes_Partner1!$B$45:$B$62,Költségvetés_Teljes!$C23)</f>
        <v>0</v>
      </c>
      <c r="E23" s="10">
        <f>SUMIFS(Költségvetés_részletes_Partner1!L$45:L$62,Költségvetés_részletes_Partner1!$A$45:$A$62,Költségvetés_Teljes!$B23,Költségvetés_részletes_Partner1!$B$45:$B$62,Költségvetés_Teljes!$C23)</f>
        <v>0</v>
      </c>
      <c r="F23" s="10">
        <f>SUMIFS(Költségvetés_részletes_Partner2!I$45:I$62,Költségvetés_részletes_Partner2!$A$45:$A$62,Költségvetés_Teljes!$B23,Költségvetés_részletes_Partner2!$B$45:$B$62,Költségvetés_Teljes!$C23)</f>
        <v>0</v>
      </c>
      <c r="G23" s="10">
        <f>SUMIFS(Költségvetés_részletes_Partner2!L$45:L$62,Költségvetés_részletes_Partner2!$A$45:$A$62,Költségvetés_Teljes!$B23,Költségvetés_részletes_Partner2!$B$45:$B$62,Költségvetés_Teljes!$C23)</f>
        <v>0</v>
      </c>
      <c r="H23" s="10">
        <f>SUMIFS(Költségvetés_részletes_Partner3!I$45:I$62,Költségvetés_részletes_Partner3!$A$45:$A$62,Költségvetés_Teljes!$B23,Költségvetés_részletes_Partner3!$B$45:$B$62,Költségvetés_Teljes!$C23)</f>
        <v>0</v>
      </c>
      <c r="I23" s="10">
        <f>SUMIFS(Költségvetés_részletes_Partner3!L$45:L$62,Költségvetés_részletes_Partner3!$A$45:$A$62,Költségvetés_Teljes!$B23,Költségvetés_részletes_Partner3!$B$45:$B$62,Költségvetés_Teljes!$C23)</f>
        <v>0</v>
      </c>
      <c r="J23" s="65">
        <f t="shared" si="5"/>
        <v>0</v>
      </c>
      <c r="K23" s="65">
        <f t="shared" si="6"/>
        <v>0</v>
      </c>
    </row>
    <row r="24" spans="1:11" ht="60" x14ac:dyDescent="0.25">
      <c r="A24" s="66" t="s">
        <v>9</v>
      </c>
      <c r="B24" s="66" t="s">
        <v>13</v>
      </c>
      <c r="C24" s="66" t="s">
        <v>31</v>
      </c>
      <c r="D24" s="10">
        <f>SUMIFS(Költségvetés_részletes_Partner1!I$45:I$62,Költségvetés_részletes_Partner1!$A$45:$A$62,Költségvetés_Teljes!$B24,Költségvetés_részletes_Partner1!$B$45:$B$62,Költségvetés_Teljes!$C24)</f>
        <v>0</v>
      </c>
      <c r="E24" s="10">
        <f>SUMIFS(Költségvetés_részletes_Partner1!L$45:L$62,Költségvetés_részletes_Partner1!$A$45:$A$62,Költségvetés_Teljes!$B24,Költségvetés_részletes_Partner1!$B$45:$B$62,Költségvetés_Teljes!$C24)</f>
        <v>0</v>
      </c>
      <c r="F24" s="10">
        <f>SUMIFS(Költségvetés_részletes_Partner2!I$45:I$62,Költségvetés_részletes_Partner2!$A$45:$A$62,Költségvetés_Teljes!$B24,Költségvetés_részletes_Partner2!$B$45:$B$62,Költségvetés_Teljes!$C24)</f>
        <v>0</v>
      </c>
      <c r="G24" s="10">
        <f>SUMIFS(Költségvetés_részletes_Partner2!L$45:L$62,Költségvetés_részletes_Partner2!$A$45:$A$62,Költségvetés_Teljes!$B24,Költségvetés_részletes_Partner2!$B$45:$B$62,Költségvetés_Teljes!$C24)</f>
        <v>0</v>
      </c>
      <c r="H24" s="10">
        <f>SUMIFS(Költségvetés_részletes_Partner3!I$45:I$62,Költségvetés_részletes_Partner3!$A$45:$A$62,Költségvetés_Teljes!$B24,Költségvetés_részletes_Partner3!$B$45:$B$62,Költségvetés_Teljes!$C24)</f>
        <v>0</v>
      </c>
      <c r="I24" s="10">
        <f>SUMIFS(Költségvetés_részletes_Partner3!L$45:L$62,Költségvetés_részletes_Partner3!$A$45:$A$62,Költségvetés_Teljes!$B24,Költségvetés_részletes_Partner3!$B$45:$B$62,Költségvetés_Teljes!$C24)</f>
        <v>0</v>
      </c>
      <c r="J24" s="65">
        <f t="shared" si="5"/>
        <v>0</v>
      </c>
      <c r="K24" s="65">
        <f t="shared" si="6"/>
        <v>0</v>
      </c>
    </row>
    <row r="25" spans="1:11" ht="45" x14ac:dyDescent="0.25">
      <c r="A25" s="66" t="s">
        <v>9</v>
      </c>
      <c r="B25" s="66" t="s">
        <v>14</v>
      </c>
      <c r="C25" s="66" t="s">
        <v>14</v>
      </c>
      <c r="D25" s="10">
        <f>SUMIFS(Költségvetés_részletes_Partner1!I$45:I$62,Költségvetés_részletes_Partner1!$A$45:$A$62,Költségvetés_Teljes!$B25,Költségvetés_részletes_Partner1!$B$45:$B$62,Költségvetés_Teljes!$C25)</f>
        <v>0</v>
      </c>
      <c r="E25" s="10">
        <f>SUMIFS(Költségvetés_részletes_Partner1!L$45:L$62,Költségvetés_részletes_Partner1!$A$45:$A$62,Költségvetés_Teljes!$B25,Költségvetés_részletes_Partner1!$B$45:$B$62,Költségvetés_Teljes!$C25)</f>
        <v>0</v>
      </c>
      <c r="F25" s="10">
        <f>SUMIFS(Költségvetés_részletes_Partner2!I$45:I$62,Költségvetés_részletes_Partner2!$A$45:$A$62,Költségvetés_Teljes!$B25,Költségvetés_részletes_Partner2!$B$45:$B$62,Költségvetés_Teljes!$C25)</f>
        <v>0</v>
      </c>
      <c r="G25" s="10">
        <f>SUMIFS(Költségvetés_részletes_Partner2!L$45:L$62,Költségvetés_részletes_Partner2!$A$45:$A$62,Költségvetés_Teljes!$B25,Költségvetés_részletes_Partner2!$B$45:$B$62,Költségvetés_Teljes!$C25)</f>
        <v>0</v>
      </c>
      <c r="H25" s="10">
        <f>SUMIFS(Költségvetés_részletes_Partner3!I$45:I$62,Költségvetés_részletes_Partner3!$A$45:$A$62,Költségvetés_Teljes!$B25,Költségvetés_részletes_Partner3!$B$45:$B$62,Költségvetés_Teljes!$C25)</f>
        <v>0</v>
      </c>
      <c r="I25" s="10">
        <f>SUMIFS(Költségvetés_részletes_Partner3!L$45:L$62,Költségvetés_részletes_Partner3!$A$45:$A$62,Költségvetés_Teljes!$B25,Költségvetés_részletes_Partner3!$B$45:$B$62,Költségvetés_Teljes!$C25)</f>
        <v>0</v>
      </c>
      <c r="J25" s="65">
        <f t="shared" si="5"/>
        <v>0</v>
      </c>
      <c r="K25" s="65">
        <f t="shared" si="6"/>
        <v>0</v>
      </c>
    </row>
    <row r="26" spans="1:11" ht="30" x14ac:dyDescent="0.25">
      <c r="A26" s="67" t="s">
        <v>16</v>
      </c>
      <c r="B26" s="82" t="s">
        <v>99</v>
      </c>
      <c r="C26" s="82"/>
      <c r="D26" s="15">
        <f>SUM(D27:D35)</f>
        <v>0</v>
      </c>
      <c r="E26" s="15">
        <f t="shared" ref="E26:K26" si="7">SUM(E27:E35)</f>
        <v>0</v>
      </c>
      <c r="F26" s="15">
        <f t="shared" si="7"/>
        <v>0</v>
      </c>
      <c r="G26" s="15">
        <f t="shared" si="7"/>
        <v>0</v>
      </c>
      <c r="H26" s="15">
        <f t="shared" si="7"/>
        <v>0</v>
      </c>
      <c r="I26" s="15">
        <f t="shared" si="7"/>
        <v>0</v>
      </c>
      <c r="J26" s="15">
        <f t="shared" si="7"/>
        <v>0</v>
      </c>
      <c r="K26" s="15">
        <f t="shared" si="7"/>
        <v>0</v>
      </c>
    </row>
    <row r="27" spans="1:11" ht="30" x14ac:dyDescent="0.25">
      <c r="A27" s="66" t="s">
        <v>16</v>
      </c>
      <c r="B27" s="66" t="s">
        <v>17</v>
      </c>
      <c r="C27" s="66" t="s">
        <v>32</v>
      </c>
      <c r="D27" s="10">
        <f>SUMIFS(Költségvetés_részletes_Partner1!I$64:I$81,Költségvetés_részletes_Partner1!$A$64:$A$81,Költségvetés_Teljes!$B27,Költségvetés_részletes_Partner1!$B$64:$B$81,Költségvetés_Teljes!$C27)</f>
        <v>0</v>
      </c>
      <c r="E27" s="10">
        <f>SUMIFS(Költségvetés_részletes_Partner1!L$64:L$81,Költségvetés_részletes_Partner1!$A$64:$A$81,Költségvetés_Teljes!$B27,Költségvetés_részletes_Partner1!$B$64:$B$81,Költségvetés_Teljes!$C27)</f>
        <v>0</v>
      </c>
      <c r="F27" s="10">
        <f>SUMIFS(Költségvetés_részletes_Partner2!I$64:I$81,Költségvetés_részletes_Partner2!$A$64:$A$81,Költségvetés_Teljes!$B27,Költségvetés_részletes_Partner2!$B$64:$B$81,Költségvetés_Teljes!$C27)</f>
        <v>0</v>
      </c>
      <c r="G27" s="10">
        <f>SUMIFS(Költségvetés_részletes_Partner2!L$64:L$81,Költségvetés_részletes_Partner2!$A$64:$A$81,Költségvetés_Teljes!$B27,Költségvetés_részletes_Partner2!$B$64:$B$81,Költségvetés_Teljes!$C27)</f>
        <v>0</v>
      </c>
      <c r="H27" s="10">
        <f>SUMIFS(Költségvetés_részletes_Partner3!I$64:I$81,Költségvetés_részletes_Partner3!$A$64:$A$81,Költségvetés_Teljes!$B27,Költségvetés_részletes_Partner3!$B$64:$B$81,Költségvetés_Teljes!$C27)</f>
        <v>0</v>
      </c>
      <c r="I27" s="10">
        <f>SUMIFS(Költségvetés_részletes_Partner3!L$64:L$81,Költségvetés_részletes_Partner3!$A$64:$A$81,Költségvetés_Teljes!$B27,Költségvetés_részletes_Partner3!$B$64:$B$81,Költségvetés_Teljes!$C27)</f>
        <v>0</v>
      </c>
      <c r="J27" s="10">
        <f>D27+F27+H27</f>
        <v>0</v>
      </c>
      <c r="K27" s="10">
        <f>E27+G27+I27</f>
        <v>0</v>
      </c>
    </row>
    <row r="28" spans="1:11" ht="30" x14ac:dyDescent="0.25">
      <c r="A28" s="66" t="s">
        <v>16</v>
      </c>
      <c r="B28" s="66" t="s">
        <v>17</v>
      </c>
      <c r="C28" s="66" t="s">
        <v>33</v>
      </c>
      <c r="D28" s="10">
        <f>SUMIFS(Költségvetés_részletes_Partner1!I$64:I$81,Költségvetés_részletes_Partner1!$A$64:$A$81,Költségvetés_Teljes!$B28,Költségvetés_részletes_Partner1!$B$64:$B$81,Költségvetés_Teljes!$C28)</f>
        <v>0</v>
      </c>
      <c r="E28" s="10">
        <f>SUMIFS(Költségvetés_részletes_Partner1!L$64:L$81,Költségvetés_részletes_Partner1!$A$64:$A$81,Költségvetés_Teljes!$B28,Költségvetés_részletes_Partner1!$B$64:$B$81,Költségvetés_Teljes!$C28)</f>
        <v>0</v>
      </c>
      <c r="F28" s="10">
        <f>SUMIFS(Költségvetés_részletes_Partner2!I$64:I$81,Költségvetés_részletes_Partner2!$A$64:$A$81,Költségvetés_Teljes!$B28,Költségvetés_részletes_Partner2!$B$64:$B$81,Költségvetés_Teljes!$C28)</f>
        <v>0</v>
      </c>
      <c r="G28" s="10">
        <f>SUMIFS(Költségvetés_részletes_Partner2!L$64:L$81,Költségvetés_részletes_Partner2!$A$64:$A$81,Költségvetés_Teljes!$B28,Költségvetés_részletes_Partner2!$B$64:$B$81,Költségvetés_Teljes!$C28)</f>
        <v>0</v>
      </c>
      <c r="H28" s="10">
        <f>SUMIFS(Költségvetés_részletes_Partner3!I$64:I$81,Költségvetés_részletes_Partner3!$A$64:$A$81,Költségvetés_Teljes!$B28,Költségvetés_részletes_Partner3!$B$64:$B$81,Költségvetés_Teljes!$C28)</f>
        <v>0</v>
      </c>
      <c r="I28" s="10">
        <f>SUMIFS(Költségvetés_részletes_Partner3!L$64:L$81,Költségvetés_részletes_Partner3!$A$64:$A$81,Költségvetés_Teljes!$B28,Költségvetés_részletes_Partner3!$B$64:$B$81,Költségvetés_Teljes!$C28)</f>
        <v>0</v>
      </c>
      <c r="J28" s="10">
        <f t="shared" ref="J28:J35" si="8">D28+F28+H28</f>
        <v>0</v>
      </c>
      <c r="K28" s="10">
        <f t="shared" ref="K28:K35" si="9">E28+G28+I28</f>
        <v>0</v>
      </c>
    </row>
    <row r="29" spans="1:11" ht="30" x14ac:dyDescent="0.25">
      <c r="A29" s="66" t="s">
        <v>16</v>
      </c>
      <c r="B29" s="66" t="s">
        <v>17</v>
      </c>
      <c r="C29" s="66" t="s">
        <v>34</v>
      </c>
      <c r="D29" s="10">
        <f>SUMIFS(Költségvetés_részletes_Partner1!I$64:I$81,Költségvetés_részletes_Partner1!$A$64:$A$81,Költségvetés_Teljes!$B29,Költségvetés_részletes_Partner1!$B$64:$B$81,Költségvetés_Teljes!$C29)</f>
        <v>0</v>
      </c>
      <c r="E29" s="10">
        <f>SUMIFS(Költségvetés_részletes_Partner1!L$64:L$81,Költségvetés_részletes_Partner1!$A$64:$A$81,Költségvetés_Teljes!$B29,Költségvetés_részletes_Partner1!$B$64:$B$81,Költségvetés_Teljes!$C29)</f>
        <v>0</v>
      </c>
      <c r="F29" s="10">
        <f>SUMIFS(Költségvetés_részletes_Partner2!I$64:I$81,Költségvetés_részletes_Partner2!$A$64:$A$81,Költségvetés_Teljes!$B29,Költségvetés_részletes_Partner2!$B$64:$B$81,Költségvetés_Teljes!$C29)</f>
        <v>0</v>
      </c>
      <c r="G29" s="10">
        <f>SUMIFS(Költségvetés_részletes_Partner2!L$64:L$81,Költségvetés_részletes_Partner2!$A$64:$A$81,Költségvetés_Teljes!$B29,Költségvetés_részletes_Partner2!$B$64:$B$81,Költségvetés_Teljes!$C29)</f>
        <v>0</v>
      </c>
      <c r="H29" s="10">
        <f>SUMIFS(Költségvetés_részletes_Partner3!I$64:I$81,Költségvetés_részletes_Partner3!$A$64:$A$81,Költségvetés_Teljes!$B29,Költségvetés_részletes_Partner3!$B$64:$B$81,Költségvetés_Teljes!$C29)</f>
        <v>0</v>
      </c>
      <c r="I29" s="10">
        <f>SUMIFS(Költségvetés_részletes_Partner3!L$64:L$81,Költségvetés_részletes_Partner3!$A$64:$A$81,Költségvetés_Teljes!$B29,Költségvetés_részletes_Partner3!$B$64:$B$81,Költségvetés_Teljes!$C29)</f>
        <v>0</v>
      </c>
      <c r="J29" s="10">
        <f t="shared" si="8"/>
        <v>0</v>
      </c>
      <c r="K29" s="10">
        <f t="shared" si="9"/>
        <v>0</v>
      </c>
    </row>
    <row r="30" spans="1:11" ht="45" x14ac:dyDescent="0.25">
      <c r="A30" s="66" t="s">
        <v>16</v>
      </c>
      <c r="B30" s="66" t="s">
        <v>18</v>
      </c>
      <c r="C30" s="66" t="s">
        <v>37</v>
      </c>
      <c r="D30" s="10">
        <f>SUMIFS(Költségvetés_részletes_Partner1!I$64:I$81,Költségvetés_részletes_Partner1!$A$64:$A$81,Költségvetés_Teljes!$B30,Költségvetés_részletes_Partner1!$B$64:$B$81,Költségvetés_Teljes!$C30)</f>
        <v>0</v>
      </c>
      <c r="E30" s="10">
        <f>SUMIFS(Költségvetés_részletes_Partner1!L$64:L$81,Költségvetés_részletes_Partner1!$A$64:$A$81,Költségvetés_Teljes!$B30,Költségvetés_részletes_Partner1!$B$64:$B$81,Költségvetés_Teljes!$C30)</f>
        <v>0</v>
      </c>
      <c r="F30" s="10">
        <f>SUMIFS(Költségvetés_részletes_Partner2!I$64:I$81,Költségvetés_részletes_Partner2!$A$64:$A$81,Költségvetés_Teljes!$B30,Költségvetés_részletes_Partner2!$B$64:$B$81,Költségvetés_Teljes!$C30)</f>
        <v>0</v>
      </c>
      <c r="G30" s="10">
        <f>SUMIFS(Költségvetés_részletes_Partner2!L$64:L$81,Költségvetés_részletes_Partner2!$A$64:$A$81,Költségvetés_Teljes!$B30,Költségvetés_részletes_Partner2!$B$64:$B$81,Költségvetés_Teljes!$C30)</f>
        <v>0</v>
      </c>
      <c r="H30" s="10">
        <f>SUMIFS(Költségvetés_részletes_Partner3!I$64:I$81,Költségvetés_részletes_Partner3!$A$64:$A$81,Költségvetés_Teljes!$B30,Költségvetés_részletes_Partner3!$B$64:$B$81,Költségvetés_Teljes!$C30)</f>
        <v>0</v>
      </c>
      <c r="I30" s="10">
        <f>SUMIFS(Költségvetés_részletes_Partner3!L$64:L$81,Költségvetés_részletes_Partner3!$A$64:$A$81,Költségvetés_Teljes!$B30,Költségvetés_részletes_Partner3!$B$64:$B$81,Költségvetés_Teljes!$C30)</f>
        <v>0</v>
      </c>
      <c r="J30" s="10">
        <f t="shared" si="8"/>
        <v>0</v>
      </c>
      <c r="K30" s="10">
        <f t="shared" si="9"/>
        <v>0</v>
      </c>
    </row>
    <row r="31" spans="1:11" ht="45" x14ac:dyDescent="0.25">
      <c r="A31" s="66" t="s">
        <v>16</v>
      </c>
      <c r="B31" s="66" t="s">
        <v>18</v>
      </c>
      <c r="C31" s="66" t="s">
        <v>38</v>
      </c>
      <c r="D31" s="10">
        <f>SUMIFS(Költségvetés_részletes_Partner1!I$64:I$81,Költségvetés_részletes_Partner1!$A$64:$A$81,Költségvetés_Teljes!$B31,Költségvetés_részletes_Partner1!$B$64:$B$81,Költségvetés_Teljes!$C31)</f>
        <v>0</v>
      </c>
      <c r="E31" s="10">
        <f>SUMIFS(Költségvetés_részletes_Partner1!L$64:L$81,Költségvetés_részletes_Partner1!$A$64:$A$81,Költségvetés_Teljes!$B31,Költségvetés_részletes_Partner1!$B$64:$B$81,Költségvetés_Teljes!$C31)</f>
        <v>0</v>
      </c>
      <c r="F31" s="10">
        <f>SUMIFS(Költségvetés_részletes_Partner2!I$64:I$81,Költségvetés_részletes_Partner2!$A$64:$A$81,Költségvetés_Teljes!$B31,Költségvetés_részletes_Partner2!$B$64:$B$81,Költségvetés_Teljes!$C31)</f>
        <v>0</v>
      </c>
      <c r="G31" s="10">
        <f>SUMIFS(Költségvetés_részletes_Partner2!L$64:L$81,Költségvetés_részletes_Partner2!$A$64:$A$81,Költségvetés_Teljes!$B31,Költségvetés_részletes_Partner2!$B$64:$B$81,Költségvetés_Teljes!$C31)</f>
        <v>0</v>
      </c>
      <c r="H31" s="10">
        <f>SUMIFS(Költségvetés_részletes_Partner3!I$64:I$81,Költségvetés_részletes_Partner3!$A$64:$A$81,Költségvetés_Teljes!$B31,Költségvetés_részletes_Partner3!$B$64:$B$81,Költségvetés_Teljes!$C31)</f>
        <v>0</v>
      </c>
      <c r="I31" s="10">
        <f>SUMIFS(Költségvetés_részletes_Partner3!L$64:L$81,Költségvetés_részletes_Partner3!$A$64:$A$81,Költségvetés_Teljes!$B31,Költségvetés_részletes_Partner3!$B$64:$B$81,Költségvetés_Teljes!$C31)</f>
        <v>0</v>
      </c>
      <c r="J31" s="10">
        <f t="shared" si="8"/>
        <v>0</v>
      </c>
      <c r="K31" s="10">
        <f t="shared" si="9"/>
        <v>0</v>
      </c>
    </row>
    <row r="32" spans="1:11" ht="45" x14ac:dyDescent="0.25">
      <c r="A32" s="66" t="s">
        <v>16</v>
      </c>
      <c r="B32" s="66" t="s">
        <v>18</v>
      </c>
      <c r="C32" s="66" t="s">
        <v>39</v>
      </c>
      <c r="D32" s="10">
        <f>SUMIFS(Költségvetés_részletes_Partner1!I$64:I$81,Költségvetés_részletes_Partner1!$A$64:$A$81,Költségvetés_Teljes!$B32,Költségvetés_részletes_Partner1!$B$64:$B$81,Költségvetés_Teljes!$C32)</f>
        <v>0</v>
      </c>
      <c r="E32" s="10">
        <f>SUMIFS(Költségvetés_részletes_Partner1!L$64:L$81,Költségvetés_részletes_Partner1!$A$64:$A$81,Költségvetés_Teljes!$B32,Költségvetés_részletes_Partner1!$B$64:$B$81,Költségvetés_Teljes!$C32)</f>
        <v>0</v>
      </c>
      <c r="F32" s="10">
        <f>SUMIFS(Költségvetés_részletes_Partner2!I$64:I$81,Költségvetés_részletes_Partner2!$A$64:$A$81,Költségvetés_Teljes!$B32,Költségvetés_részletes_Partner2!$B$64:$B$81,Költségvetés_Teljes!$C32)</f>
        <v>0</v>
      </c>
      <c r="G32" s="10">
        <f>SUMIFS(Költségvetés_részletes_Partner2!L$64:L$81,Költségvetés_részletes_Partner2!$A$64:$A$81,Költségvetés_Teljes!$B32,Költségvetés_részletes_Partner2!$B$64:$B$81,Költségvetés_Teljes!$C32)</f>
        <v>0</v>
      </c>
      <c r="H32" s="10">
        <f>SUMIFS(Költségvetés_részletes_Partner3!I$64:I$81,Költségvetés_részletes_Partner3!$A$64:$A$81,Költségvetés_Teljes!$B32,Költségvetés_részletes_Partner3!$B$64:$B$81,Költségvetés_Teljes!$C32)</f>
        <v>0</v>
      </c>
      <c r="I32" s="10">
        <f>SUMIFS(Költségvetés_részletes_Partner3!L$64:L$81,Költségvetés_részletes_Partner3!$A$64:$A$81,Költségvetés_Teljes!$B32,Költségvetés_részletes_Partner3!$B$64:$B$81,Költségvetés_Teljes!$C32)</f>
        <v>0</v>
      </c>
      <c r="J32" s="10">
        <f t="shared" si="8"/>
        <v>0</v>
      </c>
      <c r="K32" s="10">
        <f t="shared" si="9"/>
        <v>0</v>
      </c>
    </row>
    <row r="33" spans="1:11" ht="45" x14ac:dyDescent="0.25">
      <c r="A33" s="66" t="s">
        <v>16</v>
      </c>
      <c r="B33" s="66" t="s">
        <v>19</v>
      </c>
      <c r="C33" s="66" t="s">
        <v>19</v>
      </c>
      <c r="D33" s="10">
        <f>SUMIFS(Költségvetés_részletes_Partner1!I$64:I$81,Költségvetés_részletes_Partner1!$A$64:$A$81,Költségvetés_Teljes!$B33,Költségvetés_részletes_Partner1!$B$64:$B$81,Költségvetés_Teljes!$C33)</f>
        <v>0</v>
      </c>
      <c r="E33" s="10">
        <f>SUMIFS(Költségvetés_részletes_Partner1!L$64:L$81,Költségvetés_részletes_Partner1!$A$64:$A$81,Költségvetés_Teljes!$B33,Költségvetés_részletes_Partner1!$B$64:$B$81,Költségvetés_Teljes!$C33)</f>
        <v>0</v>
      </c>
      <c r="F33" s="10">
        <f>SUMIFS(Költségvetés_részletes_Partner2!I$64:I$81,Költségvetés_részletes_Partner2!$A$64:$A$81,Költségvetés_Teljes!$B33,Költségvetés_részletes_Partner2!$B$64:$B$81,Költségvetés_Teljes!$C33)</f>
        <v>0</v>
      </c>
      <c r="G33" s="10">
        <f>SUMIFS(Költségvetés_részletes_Partner2!L$64:L$81,Költségvetés_részletes_Partner2!$A$64:$A$81,Költségvetés_Teljes!$B33,Költségvetés_részletes_Partner2!$B$64:$B$81,Költségvetés_Teljes!$C33)</f>
        <v>0</v>
      </c>
      <c r="H33" s="10">
        <f>SUMIFS(Költségvetés_részletes_Partner3!I$64:I$81,Költségvetés_részletes_Partner3!$A$64:$A$81,Költségvetés_Teljes!$B33,Költségvetés_részletes_Partner3!$B$64:$B$81,Költségvetés_Teljes!$C33)</f>
        <v>0</v>
      </c>
      <c r="I33" s="10">
        <f>SUMIFS(Költségvetés_részletes_Partner3!L$64:L$81,Költségvetés_részletes_Partner3!$A$64:$A$81,Költségvetés_Teljes!$B33,Költségvetés_részletes_Partner3!$B$64:$B$81,Költségvetés_Teljes!$C33)</f>
        <v>0</v>
      </c>
      <c r="J33" s="10">
        <f t="shared" si="8"/>
        <v>0</v>
      </c>
      <c r="K33" s="10">
        <f t="shared" si="9"/>
        <v>0</v>
      </c>
    </row>
    <row r="34" spans="1:11" ht="60" x14ac:dyDescent="0.25">
      <c r="A34" s="66" t="s">
        <v>16</v>
      </c>
      <c r="B34" s="66" t="s">
        <v>20</v>
      </c>
      <c r="C34" s="66" t="s">
        <v>100</v>
      </c>
      <c r="D34" s="10">
        <f>SUMIFS(Költségvetés_részletes_Partner1!I$64:I$81,Költségvetés_részletes_Partner1!$A$64:$A$81,Költségvetés_Teljes!$B34,Költségvetés_részletes_Partner1!$B$64:$B$81,Költségvetés_Teljes!$C34)</f>
        <v>0</v>
      </c>
      <c r="E34" s="10">
        <f>SUMIFS(Költségvetés_részletes_Partner1!L$64:L$81,Költségvetés_részletes_Partner1!$A$64:$A$81,Költségvetés_Teljes!$B34,Költségvetés_részletes_Partner1!$B$64:$B$81,Költségvetés_Teljes!$C34)</f>
        <v>0</v>
      </c>
      <c r="F34" s="10">
        <f>SUMIFS(Költségvetés_részletes_Partner2!I$64:I$81,Költségvetés_részletes_Partner2!$A$64:$A$81,Költségvetés_Teljes!$B34,Költségvetés_részletes_Partner2!$B$64:$B$81,Költségvetés_Teljes!$C34)</f>
        <v>0</v>
      </c>
      <c r="G34" s="10">
        <f>SUMIFS(Költségvetés_részletes_Partner2!L$64:L$81,Költségvetés_részletes_Partner2!$A$64:$A$81,Költségvetés_Teljes!$B34,Költségvetés_részletes_Partner2!$B$64:$B$81,Költségvetés_Teljes!$C34)</f>
        <v>0</v>
      </c>
      <c r="H34" s="10">
        <f>SUMIFS(Költségvetés_részletes_Partner3!I$64:I$81,Költségvetés_részletes_Partner3!$A$64:$A$81,Költségvetés_Teljes!$B34,Költségvetés_részletes_Partner3!$B$64:$B$81,Költségvetés_Teljes!$C34)</f>
        <v>0</v>
      </c>
      <c r="I34" s="10">
        <f>SUMIFS(Költségvetés_részletes_Partner3!L$64:L$81,Költségvetés_részletes_Partner3!$A$64:$A$81,Költségvetés_Teljes!$B34,Költségvetés_részletes_Partner3!$B$64:$B$81,Költségvetés_Teljes!$C34)</f>
        <v>0</v>
      </c>
      <c r="J34" s="10">
        <f t="shared" si="8"/>
        <v>0</v>
      </c>
      <c r="K34" s="10">
        <f t="shared" si="9"/>
        <v>0</v>
      </c>
    </row>
    <row r="35" spans="1:11" ht="45" x14ac:dyDescent="0.25">
      <c r="A35" s="66" t="s">
        <v>16</v>
      </c>
      <c r="B35" s="66" t="s">
        <v>20</v>
      </c>
      <c r="C35" s="66" t="s">
        <v>40</v>
      </c>
      <c r="D35" s="10">
        <f>SUMIFS(Költségvetés_részletes_Partner1!I$64:I$81,Költségvetés_részletes_Partner1!$A$64:$A$81,Költségvetés_Teljes!$B35,Költségvetés_részletes_Partner1!$B$64:$B$81,Költségvetés_Teljes!$C35)</f>
        <v>0</v>
      </c>
      <c r="E35" s="10">
        <f>SUMIFS(Költségvetés_részletes_Partner1!L$64:L$81,Költségvetés_részletes_Partner1!$A$64:$A$81,Költségvetés_Teljes!$B35,Költségvetés_részletes_Partner1!$B$64:$B$81,Költségvetés_Teljes!$C35)</f>
        <v>0</v>
      </c>
      <c r="F35" s="10">
        <f>SUMIFS(Költségvetés_részletes_Partner2!I$64:I$81,Költségvetés_részletes_Partner2!$A$64:$A$81,Költségvetés_Teljes!$B35,Költségvetés_részletes_Partner2!$B$64:$B$81,Költségvetés_Teljes!$C35)</f>
        <v>0</v>
      </c>
      <c r="G35" s="10">
        <f>SUMIFS(Költségvetés_részletes_Partner2!L$64:L$81,Költségvetés_részletes_Partner2!$A$64:$A$81,Költségvetés_Teljes!$B35,Költségvetés_részletes_Partner2!$B$64:$B$81,Költségvetés_Teljes!$C35)</f>
        <v>0</v>
      </c>
      <c r="H35" s="10">
        <f>SUMIFS(Költségvetés_részletes_Partner3!I$64:I$81,Költségvetés_részletes_Partner3!$A$64:$A$81,Költségvetés_Teljes!$B35,Költségvetés_részletes_Partner3!$B$64:$B$81,Költségvetés_Teljes!$C35)</f>
        <v>0</v>
      </c>
      <c r="I35" s="10">
        <f>SUMIFS(Költségvetés_részletes_Partner3!L$64:L$81,Költségvetés_részletes_Partner3!$A$64:$A$81,Költségvetés_Teljes!$B35,Költségvetés_részletes_Partner3!$B$64:$B$81,Költségvetés_Teljes!$C35)</f>
        <v>0</v>
      </c>
      <c r="J35" s="10">
        <f t="shared" si="8"/>
        <v>0</v>
      </c>
      <c r="K35" s="10">
        <f t="shared" si="9"/>
        <v>0</v>
      </c>
    </row>
    <row r="36" spans="1:11" ht="30" x14ac:dyDescent="0.25">
      <c r="A36" s="67" t="s">
        <v>14</v>
      </c>
      <c r="B36" s="92" t="s">
        <v>99</v>
      </c>
      <c r="C36" s="92"/>
      <c r="D36" s="15">
        <f>D37</f>
        <v>0</v>
      </c>
      <c r="E36" s="15">
        <f t="shared" ref="E36:K36" si="10">E37</f>
        <v>0</v>
      </c>
      <c r="F36" s="15">
        <f t="shared" si="10"/>
        <v>0</v>
      </c>
      <c r="G36" s="15">
        <f t="shared" si="10"/>
        <v>0</v>
      </c>
      <c r="H36" s="15">
        <f>H37</f>
        <v>0</v>
      </c>
      <c r="I36" s="15">
        <f t="shared" si="10"/>
        <v>0</v>
      </c>
      <c r="J36" s="15">
        <f>J37</f>
        <v>0</v>
      </c>
      <c r="K36" s="15">
        <f t="shared" si="10"/>
        <v>0</v>
      </c>
    </row>
    <row r="37" spans="1:11" ht="45" x14ac:dyDescent="0.25">
      <c r="A37" s="66" t="s">
        <v>14</v>
      </c>
      <c r="B37" s="66" t="s">
        <v>21</v>
      </c>
      <c r="C37" s="66" t="s">
        <v>142</v>
      </c>
      <c r="D37" s="10">
        <f>SUM(Költségvetés_részletes_Partner1!I82)</f>
        <v>0</v>
      </c>
      <c r="E37" s="10">
        <f>SUM(Költségvetés_részletes_Partner1!L82)</f>
        <v>0</v>
      </c>
      <c r="F37" s="10">
        <f>SUM(Költségvetés_részletes_Partner2!I82)</f>
        <v>0</v>
      </c>
      <c r="G37" s="10">
        <f>SUM(Költségvetés_részletes_Partner2!L82)</f>
        <v>0</v>
      </c>
      <c r="H37" s="10">
        <f>SUM(Költségvetés_részletes_Partner3!I82)</f>
        <v>0</v>
      </c>
      <c r="I37" s="10">
        <f>SUM(Költségvetés_részletes_Partner3!L82)</f>
        <v>0</v>
      </c>
      <c r="J37" s="10">
        <f>D37+F37+H37</f>
        <v>0</v>
      </c>
      <c r="K37" s="10">
        <f>E37+G37+I37</f>
        <v>0</v>
      </c>
    </row>
    <row r="38" spans="1:11" ht="30" x14ac:dyDescent="0.25">
      <c r="A38" s="67" t="s">
        <v>24</v>
      </c>
      <c r="B38" s="92" t="s">
        <v>99</v>
      </c>
      <c r="C38" s="92"/>
      <c r="D38" s="15">
        <f>D39</f>
        <v>0</v>
      </c>
      <c r="E38" s="15">
        <f t="shared" ref="E38:K38" si="11">E39</f>
        <v>0</v>
      </c>
      <c r="F38" s="15">
        <f t="shared" si="11"/>
        <v>0</v>
      </c>
      <c r="G38" s="15">
        <f t="shared" si="11"/>
        <v>0</v>
      </c>
      <c r="H38" s="15">
        <f t="shared" si="11"/>
        <v>0</v>
      </c>
      <c r="I38" s="15">
        <f t="shared" si="11"/>
        <v>0</v>
      </c>
      <c r="J38" s="15">
        <f>J39</f>
        <v>0</v>
      </c>
      <c r="K38" s="15">
        <f t="shared" si="11"/>
        <v>0</v>
      </c>
    </row>
    <row r="39" spans="1:11" ht="45" x14ac:dyDescent="0.25">
      <c r="A39" s="66" t="s">
        <v>24</v>
      </c>
      <c r="B39" s="66" t="s">
        <v>24</v>
      </c>
      <c r="C39" s="66" t="s">
        <v>24</v>
      </c>
      <c r="D39" s="10">
        <f>Költségvetés_részletes_Partner1!I101</f>
        <v>0</v>
      </c>
      <c r="E39" s="10">
        <f>Költségvetés_részletes_Partner1!L101</f>
        <v>0</v>
      </c>
      <c r="F39" s="10">
        <f>Költségvetés_részletes_Partner2!I101</f>
        <v>0</v>
      </c>
      <c r="G39" s="10">
        <f>Költségvetés_részletes_Partner2!L101</f>
        <v>0</v>
      </c>
      <c r="H39" s="10">
        <f>Költségvetés_részletes_Partner2!I101</f>
        <v>0</v>
      </c>
      <c r="I39" s="10">
        <f>Költségvetés_részletes_Partner2!L101</f>
        <v>0</v>
      </c>
      <c r="J39" s="10">
        <f>D39+F39+H39</f>
        <v>0</v>
      </c>
      <c r="K39" s="10">
        <f>E39+G39+I39</f>
        <v>0</v>
      </c>
    </row>
    <row r="40" spans="1:11" x14ac:dyDescent="0.25">
      <c r="A40" s="67" t="s">
        <v>25</v>
      </c>
      <c r="B40" s="92" t="s">
        <v>99</v>
      </c>
      <c r="C40" s="92"/>
      <c r="D40" s="15">
        <f t="shared" ref="D40:K40" si="12">D41</f>
        <v>0</v>
      </c>
      <c r="E40" s="15">
        <f t="shared" si="12"/>
        <v>0</v>
      </c>
      <c r="F40" s="15">
        <f t="shared" si="12"/>
        <v>0</v>
      </c>
      <c r="G40" s="15">
        <f t="shared" si="12"/>
        <v>0</v>
      </c>
      <c r="H40" s="15">
        <f t="shared" si="12"/>
        <v>0</v>
      </c>
      <c r="I40" s="15">
        <f t="shared" si="12"/>
        <v>0</v>
      </c>
      <c r="J40" s="15">
        <f t="shared" si="12"/>
        <v>0</v>
      </c>
      <c r="K40" s="15">
        <f t="shared" si="12"/>
        <v>0</v>
      </c>
    </row>
    <row r="41" spans="1:11" x14ac:dyDescent="0.25">
      <c r="A41" s="66" t="s">
        <v>25</v>
      </c>
      <c r="B41" s="66" t="s">
        <v>25</v>
      </c>
      <c r="C41" s="66" t="s">
        <v>25</v>
      </c>
      <c r="D41" s="10">
        <f>Költségvetés_részletes_Partner1!I107</f>
        <v>0</v>
      </c>
      <c r="E41" s="10">
        <f>Költségvetés_részletes_Partner1!L107</f>
        <v>0</v>
      </c>
      <c r="F41" s="10">
        <f>Költségvetés_részletes_Partner2!I107</f>
        <v>0</v>
      </c>
      <c r="G41" s="10">
        <f>Költségvetés_részletes_Partner2!L107</f>
        <v>0</v>
      </c>
      <c r="H41" s="10">
        <f>Költségvetés_részletes_Partner2!I107</f>
        <v>0</v>
      </c>
      <c r="I41" s="10">
        <f>Költségvetés_részletes_Partner2!L107</f>
        <v>0</v>
      </c>
      <c r="J41" s="10">
        <f>D41+F41</f>
        <v>0</v>
      </c>
      <c r="K41" s="10">
        <f>E41+G41</f>
        <v>0</v>
      </c>
    </row>
    <row r="42" spans="1:11" x14ac:dyDescent="0.25">
      <c r="A42" s="90" t="s">
        <v>78</v>
      </c>
      <c r="B42" s="90"/>
      <c r="C42" s="90"/>
      <c r="D42" s="15">
        <f t="shared" ref="D42:K42" si="13">D40+D38+D36+D26+D14+D10+D6</f>
        <v>0</v>
      </c>
      <c r="E42" s="15">
        <f t="shared" si="13"/>
        <v>0</v>
      </c>
      <c r="F42" s="15">
        <f t="shared" si="13"/>
        <v>0</v>
      </c>
      <c r="G42" s="15">
        <f t="shared" si="13"/>
        <v>0</v>
      </c>
      <c r="H42" s="15">
        <f t="shared" si="13"/>
        <v>0</v>
      </c>
      <c r="I42" s="15">
        <f t="shared" si="13"/>
        <v>0</v>
      </c>
      <c r="J42" s="15">
        <f t="shared" si="13"/>
        <v>0</v>
      </c>
      <c r="K42" s="15">
        <f t="shared" si="13"/>
        <v>0</v>
      </c>
    </row>
    <row r="44" spans="1:11" x14ac:dyDescent="0.25">
      <c r="A44" s="91" t="s">
        <v>101</v>
      </c>
      <c r="B44" s="91"/>
      <c r="C44" s="91"/>
      <c r="D44" s="91"/>
      <c r="E44" s="91"/>
      <c r="F44" s="91"/>
      <c r="G44" s="91"/>
    </row>
    <row r="45" spans="1:11" ht="60" customHeight="1" x14ac:dyDescent="0.25">
      <c r="A45" s="16" t="s">
        <v>158</v>
      </c>
      <c r="B45" s="97" t="s">
        <v>134</v>
      </c>
      <c r="C45" s="97"/>
      <c r="D45" s="16" t="s">
        <v>105</v>
      </c>
      <c r="E45" s="16" t="s">
        <v>106</v>
      </c>
      <c r="F45" s="107" t="s">
        <v>104</v>
      </c>
      <c r="G45" s="107"/>
    </row>
    <row r="46" spans="1:11" ht="24" customHeight="1" x14ac:dyDescent="0.25">
      <c r="A46" s="84" t="s">
        <v>157</v>
      </c>
      <c r="B46" s="98">
        <v>60000</v>
      </c>
      <c r="C46" s="98"/>
      <c r="D46" s="86">
        <f>K7</f>
        <v>0</v>
      </c>
      <c r="E46" s="88"/>
      <c r="F46" s="103" t="str">
        <f>IF(D46&gt;B46,"Nem felel meg!",IF(AND(D46&gt;B47,D46&lt;=B46),"Csak abban az esetben felel meg, ha a Kedvezményezett Szakmai Terv készítésére kötelezett.","Megfelel."))</f>
        <v>Megfelel.</v>
      </c>
      <c r="G46" s="104"/>
      <c r="H46" s="55"/>
      <c r="I46" s="55"/>
    </row>
    <row r="47" spans="1:11" ht="28.5" customHeight="1" x14ac:dyDescent="0.25">
      <c r="A47" s="85"/>
      <c r="B47" s="99">
        <v>20000</v>
      </c>
      <c r="C47" s="99"/>
      <c r="D47" s="87"/>
      <c r="E47" s="89"/>
      <c r="F47" s="105"/>
      <c r="G47" s="106"/>
      <c r="H47" s="55"/>
      <c r="I47" s="55"/>
    </row>
    <row r="48" spans="1:11" ht="15" customHeight="1" x14ac:dyDescent="0.25">
      <c r="A48" s="66" t="s">
        <v>0</v>
      </c>
      <c r="B48" s="100">
        <v>4.2000000000000003E-2</v>
      </c>
      <c r="C48" s="100"/>
      <c r="D48" s="60">
        <f>K6</f>
        <v>0</v>
      </c>
      <c r="E48" s="20" t="e">
        <f>D48/K42</f>
        <v>#DIV/0!</v>
      </c>
      <c r="F48" s="93" t="e">
        <f>IF(B48&lt;E48,"Nem felel meg!","Megfelel.")</f>
        <v>#DIV/0!</v>
      </c>
      <c r="G48" s="93"/>
      <c r="H48" s="55"/>
      <c r="I48" s="55"/>
    </row>
    <row r="49" spans="1:10" ht="15" customHeight="1" x14ac:dyDescent="0.25">
      <c r="A49" s="66" t="s">
        <v>159</v>
      </c>
      <c r="B49" s="101">
        <v>0.01</v>
      </c>
      <c r="C49" s="102"/>
      <c r="D49" s="60">
        <f>K15</f>
        <v>0</v>
      </c>
      <c r="E49" s="20" t="e">
        <f>D49/K42</f>
        <v>#DIV/0!</v>
      </c>
      <c r="F49" s="93" t="e">
        <f>IF(B49&lt;E49,"Nem felel meg!","Megfelel.")</f>
        <v>#DIV/0!</v>
      </c>
      <c r="G49" s="93"/>
      <c r="H49" s="55"/>
      <c r="I49" s="55"/>
    </row>
    <row r="50" spans="1:10" ht="15" customHeight="1" x14ac:dyDescent="0.25">
      <c r="A50" s="17" t="s">
        <v>102</v>
      </c>
      <c r="B50" s="100">
        <v>2.5000000000000001E-2</v>
      </c>
      <c r="C50" s="100"/>
      <c r="D50" s="19">
        <f>K26</f>
        <v>0</v>
      </c>
      <c r="E50" s="20" t="e">
        <f>D50/K42</f>
        <v>#DIV/0!</v>
      </c>
      <c r="F50" s="93" t="e">
        <f>IF(B50&lt;E50,"Nem felel meg!","Megfelel.")</f>
        <v>#DIV/0!</v>
      </c>
      <c r="G50" s="93"/>
    </row>
    <row r="51" spans="1:10" ht="25.5" x14ac:dyDescent="0.25">
      <c r="A51" s="17" t="s">
        <v>103</v>
      </c>
      <c r="B51" s="100">
        <v>5.0000000000000001E-3</v>
      </c>
      <c r="C51" s="100"/>
      <c r="D51" s="19">
        <f>K20</f>
        <v>0</v>
      </c>
      <c r="E51" s="20" t="e">
        <f>D51/K42</f>
        <v>#DIV/0!</v>
      </c>
      <c r="F51" s="93" t="e">
        <f>IF(B51&lt;E51,"Nem felel meg!","Megfelel.")</f>
        <v>#DIV/0!</v>
      </c>
      <c r="G51" s="93"/>
    </row>
    <row r="52" spans="1:10" x14ac:dyDescent="0.25">
      <c r="A52" s="18" t="s">
        <v>25</v>
      </c>
      <c r="B52" s="100">
        <v>5.0000000000000001E-3</v>
      </c>
      <c r="C52" s="100"/>
      <c r="D52" s="19">
        <f>K40</f>
        <v>0</v>
      </c>
      <c r="E52" s="20" t="e">
        <f>D52/K42</f>
        <v>#DIV/0!</v>
      </c>
      <c r="F52" s="93" t="e">
        <f>IF(B52&lt;E52,"Nem felel meg!","Megfelel.")</f>
        <v>#DIV/0!</v>
      </c>
      <c r="G52" s="93"/>
    </row>
    <row r="55" spans="1:10" x14ac:dyDescent="0.25">
      <c r="G55" s="108"/>
      <c r="H55" s="108"/>
      <c r="I55" s="108"/>
      <c r="J55" s="108"/>
    </row>
    <row r="56" spans="1:10" x14ac:dyDescent="0.25">
      <c r="G56" s="96" t="s">
        <v>141</v>
      </c>
      <c r="H56" s="96"/>
      <c r="I56" s="96"/>
      <c r="J56" s="96"/>
    </row>
  </sheetData>
  <sheetProtection password="EDFA" sheet="1" objects="1" scenarios="1" formatCells="0"/>
  <mergeCells count="36">
    <mergeCell ref="F51:G51"/>
    <mergeCell ref="G56:J56"/>
    <mergeCell ref="B45:C45"/>
    <mergeCell ref="B46:C46"/>
    <mergeCell ref="B47:C47"/>
    <mergeCell ref="B48:C48"/>
    <mergeCell ref="B49:C49"/>
    <mergeCell ref="B52:C52"/>
    <mergeCell ref="F52:G52"/>
    <mergeCell ref="F46:G47"/>
    <mergeCell ref="F45:G45"/>
    <mergeCell ref="G55:J55"/>
    <mergeCell ref="F48:G48"/>
    <mergeCell ref="F49:G49"/>
    <mergeCell ref="B50:C50"/>
    <mergeCell ref="B51:C51"/>
    <mergeCell ref="F50:G50"/>
    <mergeCell ref="J4:K4"/>
    <mergeCell ref="C4:C5"/>
    <mergeCell ref="B4:B5"/>
    <mergeCell ref="B38:C38"/>
    <mergeCell ref="B40:C40"/>
    <mergeCell ref="F4:G4"/>
    <mergeCell ref="B14:C14"/>
    <mergeCell ref="B26:C26"/>
    <mergeCell ref="H4:I4"/>
    <mergeCell ref="B10:C10"/>
    <mergeCell ref="A4:A5"/>
    <mergeCell ref="B6:C6"/>
    <mergeCell ref="D4:E4"/>
    <mergeCell ref="A46:A47"/>
    <mergeCell ref="D46:D47"/>
    <mergeCell ref="E46:E47"/>
    <mergeCell ref="A42:C42"/>
    <mergeCell ref="A44:G44"/>
    <mergeCell ref="B36:C36"/>
  </mergeCells>
  <pageMargins left="0.70866141732283472" right="0.70866141732283472" top="0.74803149606299213" bottom="0.74803149606299213" header="0.31496062992125984" footer="0.31496062992125984"/>
  <pageSetup paperSize="9" scale="73" fitToHeight="3"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zoomScale="80" zoomScaleNormal="80" workbookViewId="0">
      <selection activeCell="D21" sqref="D21"/>
    </sheetView>
  </sheetViews>
  <sheetFormatPr defaultRowHeight="15" x14ac:dyDescent="0.25"/>
  <cols>
    <col min="1" max="1" width="34.28515625" customWidth="1"/>
    <col min="2" max="2" width="63.85546875" customWidth="1"/>
    <col min="29" max="31" width="9.140625" style="4"/>
  </cols>
  <sheetData>
    <row r="1" spans="1:31" x14ac:dyDescent="0.25">
      <c r="A1" s="1"/>
      <c r="B1" s="1"/>
      <c r="C1" s="1" t="s">
        <v>53</v>
      </c>
      <c r="D1" s="1"/>
      <c r="E1" s="1"/>
      <c r="F1" s="1"/>
      <c r="G1" s="1"/>
      <c r="H1" s="1"/>
      <c r="I1" s="1"/>
      <c r="J1" s="1"/>
      <c r="K1" s="1"/>
      <c r="L1" s="1"/>
      <c r="M1" s="1"/>
      <c r="N1" s="1"/>
      <c r="O1" s="1"/>
      <c r="P1" s="1"/>
      <c r="Q1" s="1"/>
      <c r="R1" s="1"/>
      <c r="S1" s="1"/>
      <c r="T1" s="1"/>
      <c r="U1" s="1"/>
      <c r="V1" s="1"/>
      <c r="W1" s="1"/>
      <c r="X1" s="1"/>
      <c r="Y1" s="1"/>
      <c r="Z1" s="1"/>
      <c r="AA1" s="1"/>
    </row>
    <row r="2" spans="1:31" s="4" customFormat="1" ht="75" x14ac:dyDescent="0.25">
      <c r="A2" s="1" t="s">
        <v>1</v>
      </c>
      <c r="B2" s="1" t="s">
        <v>2</v>
      </c>
      <c r="C2" s="1" t="s">
        <v>46</v>
      </c>
      <c r="D2" s="1" t="s">
        <v>146</v>
      </c>
      <c r="E2" s="1" t="s">
        <v>149</v>
      </c>
      <c r="F2" s="1" t="s">
        <v>47</v>
      </c>
      <c r="G2" s="1" t="s">
        <v>48</v>
      </c>
      <c r="H2" s="1" t="s">
        <v>152</v>
      </c>
      <c r="I2" s="1" t="s">
        <v>155</v>
      </c>
      <c r="J2" s="3" t="s">
        <v>70</v>
      </c>
      <c r="K2" s="3"/>
      <c r="L2" s="3" t="s">
        <v>71</v>
      </c>
      <c r="M2" s="3" t="s">
        <v>49</v>
      </c>
      <c r="N2" s="3" t="s">
        <v>72</v>
      </c>
      <c r="O2" s="3" t="s">
        <v>73</v>
      </c>
      <c r="P2" s="56" t="s">
        <v>139</v>
      </c>
      <c r="Q2" s="56" t="s">
        <v>35</v>
      </c>
      <c r="R2" s="3" t="s">
        <v>74</v>
      </c>
      <c r="S2" s="3" t="s">
        <v>75</v>
      </c>
      <c r="T2" s="3" t="s">
        <v>76</v>
      </c>
      <c r="U2" s="3" t="s">
        <v>77</v>
      </c>
      <c r="V2" s="1" t="s">
        <v>50</v>
      </c>
      <c r="W2" s="56" t="s">
        <v>51</v>
      </c>
      <c r="X2" s="1" t="s">
        <v>52</v>
      </c>
      <c r="Y2" s="1" t="s">
        <v>25</v>
      </c>
      <c r="Z2" s="58" t="s">
        <v>136</v>
      </c>
      <c r="AA2" s="58" t="s">
        <v>137</v>
      </c>
      <c r="AB2" s="2"/>
      <c r="AC2" s="4" t="s">
        <v>84</v>
      </c>
      <c r="AD2" s="4" t="s">
        <v>81</v>
      </c>
      <c r="AE2" s="4" t="s">
        <v>85</v>
      </c>
    </row>
    <row r="3" spans="1:31" x14ac:dyDescent="0.25">
      <c r="A3" t="s">
        <v>0</v>
      </c>
      <c r="B3" t="s">
        <v>54</v>
      </c>
      <c r="C3" s="7" t="s">
        <v>143</v>
      </c>
      <c r="D3" s="7" t="s">
        <v>147</v>
      </c>
      <c r="E3" s="109" t="s">
        <v>156</v>
      </c>
      <c r="F3" s="110" t="s">
        <v>6</v>
      </c>
      <c r="G3" s="110" t="s">
        <v>7</v>
      </c>
      <c r="H3" s="7" t="s">
        <v>150</v>
      </c>
      <c r="I3" s="7" t="s">
        <v>153</v>
      </c>
      <c r="J3" s="7" t="s">
        <v>26</v>
      </c>
      <c r="K3" s="7"/>
      <c r="L3" s="7" t="s">
        <v>11</v>
      </c>
      <c r="M3" s="7" t="s">
        <v>28</v>
      </c>
      <c r="N3" s="7" t="s">
        <v>31</v>
      </c>
      <c r="O3" s="7" t="s">
        <v>14</v>
      </c>
      <c r="P3" s="56" t="s">
        <v>32</v>
      </c>
      <c r="Q3" s="56" t="s">
        <v>35</v>
      </c>
      <c r="R3" s="7" t="s">
        <v>32</v>
      </c>
      <c r="S3" s="7" t="s">
        <v>37</v>
      </c>
      <c r="T3" s="7" t="s">
        <v>19</v>
      </c>
      <c r="U3" s="7" t="s">
        <v>100</v>
      </c>
      <c r="V3" s="8" t="s">
        <v>142</v>
      </c>
      <c r="W3" s="56" t="s">
        <v>41</v>
      </c>
      <c r="X3" s="8" t="s">
        <v>24</v>
      </c>
      <c r="Y3" s="7" t="s">
        <v>25</v>
      </c>
      <c r="Z3" s="56" t="s">
        <v>138</v>
      </c>
      <c r="AA3" s="56" t="s">
        <v>140</v>
      </c>
      <c r="AC3" s="4" t="s">
        <v>79</v>
      </c>
      <c r="AD3" s="4" t="s">
        <v>82</v>
      </c>
      <c r="AE3" s="4" t="s">
        <v>86</v>
      </c>
    </row>
    <row r="4" spans="1:31" x14ac:dyDescent="0.25">
      <c r="B4" t="s">
        <v>145</v>
      </c>
      <c r="C4" s="7" t="s">
        <v>144</v>
      </c>
      <c r="D4" s="4"/>
      <c r="E4" s="4"/>
      <c r="F4" s="4"/>
      <c r="G4" s="4"/>
      <c r="H4" s="4"/>
      <c r="I4" s="7" t="s">
        <v>154</v>
      </c>
      <c r="J4" s="7" t="s">
        <v>27</v>
      </c>
      <c r="K4" s="7"/>
      <c r="L4" s="4"/>
      <c r="M4" s="7" t="s">
        <v>29</v>
      </c>
      <c r="O4" s="7"/>
      <c r="P4" s="56" t="s">
        <v>33</v>
      </c>
      <c r="Q4" s="56"/>
      <c r="R4" s="7" t="s">
        <v>33</v>
      </c>
      <c r="S4" s="7" t="s">
        <v>38</v>
      </c>
      <c r="T4" s="4"/>
      <c r="U4" s="7" t="s">
        <v>40</v>
      </c>
      <c r="V4" s="4"/>
      <c r="W4" s="56" t="s">
        <v>42</v>
      </c>
      <c r="AC4" s="4" t="s">
        <v>80</v>
      </c>
      <c r="AD4" s="4" t="s">
        <v>64</v>
      </c>
      <c r="AE4" s="4" t="s">
        <v>87</v>
      </c>
    </row>
    <row r="5" spans="1:31" x14ac:dyDescent="0.25">
      <c r="C5" s="7"/>
      <c r="D5" s="4"/>
      <c r="E5" s="4"/>
      <c r="F5" s="4"/>
      <c r="G5" s="4"/>
      <c r="H5" s="4"/>
      <c r="I5" s="4"/>
      <c r="K5" s="7"/>
      <c r="L5" s="4"/>
      <c r="M5" s="7" t="s">
        <v>30</v>
      </c>
      <c r="N5" s="4"/>
      <c r="O5" s="4"/>
      <c r="P5" s="56" t="s">
        <v>34</v>
      </c>
      <c r="Q5" s="56"/>
      <c r="R5" s="7" t="s">
        <v>34</v>
      </c>
      <c r="S5" s="7" t="s">
        <v>39</v>
      </c>
      <c r="T5" s="4"/>
      <c r="U5" s="4"/>
      <c r="V5" s="4"/>
      <c r="W5" s="56" t="s">
        <v>43</v>
      </c>
      <c r="AD5" s="4" t="s">
        <v>83</v>
      </c>
      <c r="AE5" s="4" t="s">
        <v>88</v>
      </c>
    </row>
    <row r="6" spans="1:31" x14ac:dyDescent="0.25">
      <c r="K6" s="4"/>
      <c r="L6" s="4"/>
      <c r="M6" s="4"/>
      <c r="N6" s="4"/>
      <c r="O6" s="4"/>
      <c r="P6" s="56" t="s">
        <v>36</v>
      </c>
      <c r="Q6" s="56"/>
      <c r="R6" s="4"/>
      <c r="S6" s="4"/>
      <c r="T6" s="4"/>
      <c r="U6" s="4"/>
      <c r="V6" s="4"/>
      <c r="W6" s="56" t="s">
        <v>44</v>
      </c>
      <c r="AE6" s="4" t="s">
        <v>89</v>
      </c>
    </row>
    <row r="7" spans="1:31" x14ac:dyDescent="0.25">
      <c r="A7" s="4" t="s">
        <v>4</v>
      </c>
      <c r="B7" s="4" t="s">
        <v>148</v>
      </c>
      <c r="K7" s="4"/>
      <c r="L7" s="4"/>
      <c r="M7" s="4"/>
      <c r="N7" s="4"/>
      <c r="O7" s="4"/>
      <c r="P7" s="56"/>
      <c r="Q7" s="56"/>
      <c r="R7" s="4"/>
      <c r="S7" s="4"/>
      <c r="T7" s="4"/>
      <c r="U7" s="4"/>
      <c r="V7" s="4"/>
      <c r="W7" s="56" t="s">
        <v>45</v>
      </c>
      <c r="AE7" s="4" t="s">
        <v>90</v>
      </c>
    </row>
    <row r="8" spans="1:31" x14ac:dyDescent="0.25">
      <c r="A8" s="4"/>
      <c r="B8" s="4" t="s">
        <v>5</v>
      </c>
      <c r="K8" s="4"/>
      <c r="L8" s="4"/>
      <c r="M8" s="4"/>
      <c r="N8" s="4"/>
      <c r="O8" s="4"/>
      <c r="P8" s="56"/>
      <c r="Q8" s="56"/>
      <c r="R8" s="7" t="s">
        <v>160</v>
      </c>
      <c r="S8" s="7" t="s">
        <v>161</v>
      </c>
      <c r="T8" s="4" t="s">
        <v>162</v>
      </c>
      <c r="U8" s="4" t="s">
        <v>163</v>
      </c>
      <c r="V8" s="4"/>
      <c r="W8" s="56"/>
      <c r="AE8" s="4" t="s">
        <v>91</v>
      </c>
    </row>
    <row r="9" spans="1:31" x14ac:dyDescent="0.25">
      <c r="A9" s="4"/>
      <c r="B9" s="4" t="s">
        <v>7</v>
      </c>
      <c r="K9" s="4"/>
      <c r="P9" s="56"/>
      <c r="Q9" s="56"/>
    </row>
    <row r="10" spans="1:31" x14ac:dyDescent="0.25">
      <c r="P10" s="56"/>
      <c r="Q10" s="56"/>
    </row>
    <row r="11" spans="1:31" x14ac:dyDescent="0.25">
      <c r="A11" t="s">
        <v>9</v>
      </c>
      <c r="B11" t="s">
        <v>150</v>
      </c>
    </row>
    <row r="12" spans="1:31" x14ac:dyDescent="0.25">
      <c r="B12" t="s">
        <v>151</v>
      </c>
    </row>
    <row r="13" spans="1:31" x14ac:dyDescent="0.25">
      <c r="B13" t="s">
        <v>10</v>
      </c>
    </row>
    <row r="14" spans="1:31" x14ac:dyDescent="0.25">
      <c r="B14" t="s">
        <v>11</v>
      </c>
    </row>
    <row r="15" spans="1:31" x14ac:dyDescent="0.25">
      <c r="B15" t="s">
        <v>12</v>
      </c>
    </row>
    <row r="16" spans="1:31" x14ac:dyDescent="0.25">
      <c r="B16" t="s">
        <v>13</v>
      </c>
    </row>
    <row r="17" spans="1:2" x14ac:dyDescent="0.25">
      <c r="B17" t="s">
        <v>14</v>
      </c>
    </row>
    <row r="19" spans="1:2" x14ac:dyDescent="0.25">
      <c r="A19" s="56" t="s">
        <v>8</v>
      </c>
      <c r="B19" s="56" t="s">
        <v>15</v>
      </c>
    </row>
    <row r="20" spans="1:2" x14ac:dyDescent="0.25">
      <c r="A20" s="56"/>
      <c r="B20" s="56" t="s">
        <v>35</v>
      </c>
    </row>
    <row r="22" spans="1:2" x14ac:dyDescent="0.25">
      <c r="A22" t="s">
        <v>16</v>
      </c>
      <c r="B22" t="s">
        <v>17</v>
      </c>
    </row>
    <row r="23" spans="1:2" x14ac:dyDescent="0.25">
      <c r="B23" t="s">
        <v>18</v>
      </c>
    </row>
    <row r="24" spans="1:2" x14ac:dyDescent="0.25">
      <c r="B24" t="s">
        <v>19</v>
      </c>
    </row>
    <row r="25" spans="1:2" x14ac:dyDescent="0.25">
      <c r="B25" t="s">
        <v>20</v>
      </c>
    </row>
    <row r="27" spans="1:2" x14ac:dyDescent="0.25">
      <c r="A27" t="s">
        <v>14</v>
      </c>
      <c r="B27" t="s">
        <v>142</v>
      </c>
    </row>
    <row r="29" spans="1:2" x14ac:dyDescent="0.25">
      <c r="A29" t="s">
        <v>135</v>
      </c>
      <c r="B29" t="s">
        <v>136</v>
      </c>
    </row>
    <row r="30" spans="1:2" x14ac:dyDescent="0.25">
      <c r="B30" t="s">
        <v>137</v>
      </c>
    </row>
    <row r="32" spans="1:2" x14ac:dyDescent="0.25">
      <c r="A32" t="s">
        <v>22</v>
      </c>
      <c r="B32" t="s">
        <v>23</v>
      </c>
    </row>
    <row r="34" spans="1:2" x14ac:dyDescent="0.25">
      <c r="A34" t="s">
        <v>24</v>
      </c>
      <c r="B34" t="s">
        <v>24</v>
      </c>
    </row>
    <row r="36" spans="1:2" x14ac:dyDescent="0.25">
      <c r="A36" t="s">
        <v>25</v>
      </c>
      <c r="B36" t="s">
        <v>25</v>
      </c>
    </row>
  </sheetData>
  <sheetProtection selectLockedCells="1" selectUn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25</vt:i4>
      </vt:variant>
    </vt:vector>
  </HeadingPairs>
  <TitlesOfParts>
    <vt:vector size="32" baseType="lpstr">
      <vt:lpstr>Kitöltési Útmutató</vt:lpstr>
      <vt:lpstr>Költségvetés_részletes_Partner1</vt:lpstr>
      <vt:lpstr>Költségvetés_részletes_Partner2</vt:lpstr>
      <vt:lpstr>Költségvetés_részletes_Partner3</vt:lpstr>
      <vt:lpstr>Költségvetés_Teljes</vt:lpstr>
      <vt:lpstr>Listák</vt:lpstr>
      <vt:lpstr>Munka4</vt:lpstr>
      <vt:lpstr>CéE</vt:lpstr>
      <vt:lpstr>CéI</vt:lpstr>
      <vt:lpstr>Eg</vt:lpstr>
      <vt:lpstr>EgE</vt:lpstr>
      <vt:lpstr>EgÉG</vt:lpstr>
      <vt:lpstr>EgI</vt:lpstr>
      <vt:lpstr>EgK</vt:lpstr>
      <vt:lpstr>El</vt:lpstr>
      <vt:lpstr>Ép</vt:lpstr>
      <vt:lpstr>Es</vt:lpstr>
      <vt:lpstr>Im</vt:lpstr>
      <vt:lpstr>KöE</vt:lpstr>
      <vt:lpstr>MaI</vt:lpstr>
      <vt:lpstr>MűE</vt:lpstr>
      <vt:lpstr>Költségvetés_részletes_Partner1!Nyomtatási_cím</vt:lpstr>
      <vt:lpstr>Költségvetés_részletes_Partner2!Nyomtatási_cím</vt:lpstr>
      <vt:lpstr>Költségvetés_részletes_Partner3!Nyomtatási_cím</vt:lpstr>
      <vt:lpstr>Költségvetés_Teljes!Nyomtatási_cím</vt:lpstr>
      <vt:lpstr>PrÉG</vt:lpstr>
      <vt:lpstr>PRJA</vt:lpstr>
      <vt:lpstr>PrSA</vt:lpstr>
      <vt:lpstr>SzG</vt:lpstr>
      <vt:lpstr>SzJ</vt:lpstr>
      <vt:lpstr>SzK</vt:lpstr>
      <vt:lpstr>SzS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2018-11-13T13:32:33Z</dcterms:modified>
</cp:coreProperties>
</file>