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Kitöltési Útmutató" sheetId="3" r:id="rId1"/>
    <sheet name="Költségvetés_részletes_Partner1" sheetId="1" r:id="rId2"/>
    <sheet name="Költségvetés_részletes_Partner2" sheetId="4" r:id="rId3"/>
    <sheet name="Költségvetés_Teljes" sheetId="5" r:id="rId4"/>
    <sheet name="Listák" sheetId="2" state="hidden" r:id="rId5"/>
    <sheet name="Munka4" sheetId="6" state="hidden" r:id="rId6"/>
  </sheets>
  <definedNames>
    <definedName name="_xlnm._FilterDatabase" localSheetId="4" hidden="1">Listák!$A$2:$H$2</definedName>
    <definedName name="CéE">Listák!$X$3</definedName>
    <definedName name="CéI">Listák!$W$3</definedName>
    <definedName name="Eg">Listák!$D$3</definedName>
    <definedName name="EgéG">Listák!$R$3:$R$4</definedName>
    <definedName name="EgI">Listák!$G$3:$G$6</definedName>
    <definedName name="EgK">Listák!$J$3:$J$5</definedName>
    <definedName name="El">Listák!$C$3:$C$5</definedName>
    <definedName name="Es">Listák!$E$3</definedName>
    <definedName name="Im">Listák!$F$3</definedName>
    <definedName name="KöE">Listák!$I$3</definedName>
    <definedName name="MaI">Listák!$H$3:$H$5</definedName>
    <definedName name="_xlnm.Print_Titles" localSheetId="1">Költségvetés_részletes_Partner1!$5:$5</definedName>
    <definedName name="_xlnm.Print_Titles" localSheetId="2">Költségvetés_részletes_Partner2!$4:$5</definedName>
    <definedName name="_xlnm.Print_Titles" localSheetId="3">Költségvetés_Teljes!$4:$5</definedName>
    <definedName name="PrÉG">Listák!$P$3:$P$5</definedName>
    <definedName name="PrJa">Listák!$Q$3</definedName>
    <definedName name="PrSA">Listák!$O$3:$O$5</definedName>
    <definedName name="SzG">Listák!$N$3</definedName>
    <definedName name="SzJ">Listák!$K$3:$K$4</definedName>
    <definedName name="SzK">Listák!$L$3:$L$4</definedName>
    <definedName name="SzS">Listák!$M$3:$M$7</definedName>
  </definedNames>
  <calcPr calcId="152511"/>
</workbook>
</file>

<file path=xl/calcChain.xml><?xml version="1.0" encoding="utf-8"?>
<calcChain xmlns="http://schemas.openxmlformats.org/spreadsheetml/2006/main">
  <c r="D63" i="5" l="1"/>
  <c r="D62" i="5"/>
  <c r="D57" i="5"/>
  <c r="D60" i="5"/>
  <c r="D61" i="5" l="1"/>
  <c r="G42" i="5" l="1"/>
  <c r="G41" i="5"/>
  <c r="F42" i="5"/>
  <c r="F41" i="5"/>
  <c r="E42" i="5"/>
  <c r="E41" i="5"/>
  <c r="D42" i="5"/>
  <c r="D41" i="5"/>
  <c r="L119" i="4"/>
  <c r="H119" i="4"/>
  <c r="J119" i="4" s="1"/>
  <c r="G119" i="4"/>
  <c r="L118" i="4"/>
  <c r="H118" i="4"/>
  <c r="J118" i="4" s="1"/>
  <c r="G118" i="4"/>
  <c r="L117" i="4"/>
  <c r="H117" i="4"/>
  <c r="J117" i="4" s="1"/>
  <c r="G117" i="4"/>
  <c r="L116" i="4"/>
  <c r="H116" i="4"/>
  <c r="J116" i="4" s="1"/>
  <c r="G116" i="4"/>
  <c r="L115" i="4"/>
  <c r="H115" i="4"/>
  <c r="J115" i="4" s="1"/>
  <c r="G115" i="4"/>
  <c r="L114" i="4"/>
  <c r="H114" i="4"/>
  <c r="J114" i="4" s="1"/>
  <c r="G114" i="4"/>
  <c r="L113" i="4"/>
  <c r="H113" i="4"/>
  <c r="J113" i="4" s="1"/>
  <c r="G113" i="4"/>
  <c r="L112" i="4"/>
  <c r="H112" i="4"/>
  <c r="J112" i="4" s="1"/>
  <c r="G112" i="4"/>
  <c r="L111" i="4"/>
  <c r="H111" i="4"/>
  <c r="J111" i="4" s="1"/>
  <c r="G111" i="4"/>
  <c r="L110" i="4"/>
  <c r="H110" i="4"/>
  <c r="J110" i="4" s="1"/>
  <c r="G110" i="4"/>
  <c r="L109" i="4"/>
  <c r="H109" i="4"/>
  <c r="J109" i="4" s="1"/>
  <c r="G109" i="4"/>
  <c r="L108" i="4"/>
  <c r="H108" i="4"/>
  <c r="J108" i="4" s="1"/>
  <c r="G108" i="4"/>
  <c r="L107" i="4"/>
  <c r="H107" i="4"/>
  <c r="J107" i="4" s="1"/>
  <c r="G107" i="4"/>
  <c r="L106" i="4"/>
  <c r="H106" i="4"/>
  <c r="J106" i="4" s="1"/>
  <c r="G106" i="4"/>
  <c r="L105" i="4"/>
  <c r="H105" i="4"/>
  <c r="J105" i="4" s="1"/>
  <c r="G105" i="4"/>
  <c r="L104" i="4"/>
  <c r="H104" i="4"/>
  <c r="J104" i="4" s="1"/>
  <c r="G104" i="4"/>
  <c r="L103" i="4"/>
  <c r="H103" i="4"/>
  <c r="J103" i="4" s="1"/>
  <c r="G103" i="4"/>
  <c r="L102" i="4"/>
  <c r="H102" i="4"/>
  <c r="J102" i="4" s="1"/>
  <c r="G102" i="4"/>
  <c r="I101" i="4"/>
  <c r="L119" i="1"/>
  <c r="H119" i="1"/>
  <c r="J119" i="1" s="1"/>
  <c r="G119" i="1"/>
  <c r="L118" i="1"/>
  <c r="H118" i="1"/>
  <c r="J118" i="1" s="1"/>
  <c r="G118" i="1"/>
  <c r="L117" i="1"/>
  <c r="H117" i="1"/>
  <c r="J117" i="1" s="1"/>
  <c r="G117" i="1"/>
  <c r="L116" i="1"/>
  <c r="H116" i="1"/>
  <c r="J116" i="1" s="1"/>
  <c r="G116" i="1"/>
  <c r="L115" i="1"/>
  <c r="H115" i="1"/>
  <c r="J115" i="1" s="1"/>
  <c r="G115" i="1"/>
  <c r="L114" i="1"/>
  <c r="H114" i="1"/>
  <c r="J114" i="1" s="1"/>
  <c r="G114" i="1"/>
  <c r="L113" i="1"/>
  <c r="H113" i="1"/>
  <c r="J113" i="1" s="1"/>
  <c r="G113" i="1"/>
  <c r="L112" i="1"/>
  <c r="H112" i="1"/>
  <c r="J112" i="1" s="1"/>
  <c r="G112" i="1"/>
  <c r="L111" i="1"/>
  <c r="H111" i="1"/>
  <c r="J111" i="1" s="1"/>
  <c r="G111" i="1"/>
  <c r="L110" i="1"/>
  <c r="H110" i="1"/>
  <c r="J110" i="1" s="1"/>
  <c r="G110" i="1"/>
  <c r="L109" i="1"/>
  <c r="H109" i="1"/>
  <c r="J109" i="1" s="1"/>
  <c r="G109" i="1"/>
  <c r="L108" i="1"/>
  <c r="H108" i="1"/>
  <c r="J108" i="1" s="1"/>
  <c r="G108" i="1"/>
  <c r="L107" i="1"/>
  <c r="H107" i="1"/>
  <c r="J107" i="1" s="1"/>
  <c r="G107" i="1"/>
  <c r="L106" i="1"/>
  <c r="H106" i="1"/>
  <c r="J106" i="1" s="1"/>
  <c r="G106" i="1"/>
  <c r="L105" i="1"/>
  <c r="H105" i="1"/>
  <c r="J105" i="1" s="1"/>
  <c r="G105" i="1"/>
  <c r="L104" i="1"/>
  <c r="H104" i="1"/>
  <c r="J104" i="1" s="1"/>
  <c r="G104" i="1"/>
  <c r="L103" i="1"/>
  <c r="H103" i="1"/>
  <c r="J103" i="1" s="1"/>
  <c r="G103" i="1"/>
  <c r="L102" i="1"/>
  <c r="H102" i="1"/>
  <c r="J102" i="1" s="1"/>
  <c r="G102" i="1"/>
  <c r="I101" i="1"/>
  <c r="G40" i="5" l="1"/>
  <c r="H41" i="5"/>
  <c r="G101" i="4"/>
  <c r="H42" i="5"/>
  <c r="L101" i="1"/>
  <c r="H101" i="1"/>
  <c r="G101" i="1"/>
  <c r="D40" i="5"/>
  <c r="E40" i="5"/>
  <c r="I41" i="5"/>
  <c r="I42" i="5"/>
  <c r="F40" i="5"/>
  <c r="J101" i="1"/>
  <c r="L101" i="4"/>
  <c r="J101" i="4"/>
  <c r="H101" i="4"/>
  <c r="D45" i="5"/>
  <c r="E45" i="5"/>
  <c r="F45" i="5"/>
  <c r="G45" i="5"/>
  <c r="D46" i="5"/>
  <c r="E46" i="5"/>
  <c r="F46" i="5"/>
  <c r="G46" i="5"/>
  <c r="D47" i="5"/>
  <c r="E47" i="5"/>
  <c r="F47" i="5"/>
  <c r="G47" i="5"/>
  <c r="D48" i="5"/>
  <c r="E48" i="5"/>
  <c r="F48" i="5"/>
  <c r="G48" i="5"/>
  <c r="G44" i="5"/>
  <c r="F44" i="5"/>
  <c r="E44" i="5"/>
  <c r="D44" i="5"/>
  <c r="D30" i="5"/>
  <c r="E30" i="5"/>
  <c r="F30" i="5"/>
  <c r="G30" i="5"/>
  <c r="D31" i="5"/>
  <c r="E31" i="5"/>
  <c r="F31" i="5"/>
  <c r="G31" i="5"/>
  <c r="D32" i="5"/>
  <c r="E32" i="5"/>
  <c r="F32" i="5"/>
  <c r="G32" i="5"/>
  <c r="D33" i="5"/>
  <c r="E33" i="5"/>
  <c r="F33" i="5"/>
  <c r="G33" i="5"/>
  <c r="D34" i="5"/>
  <c r="E34" i="5"/>
  <c r="F34" i="5"/>
  <c r="G34" i="5"/>
  <c r="D35" i="5"/>
  <c r="E35" i="5"/>
  <c r="F35" i="5"/>
  <c r="G35" i="5"/>
  <c r="D36" i="5"/>
  <c r="E36" i="5"/>
  <c r="F36" i="5"/>
  <c r="G36" i="5"/>
  <c r="D37" i="5"/>
  <c r="E37" i="5"/>
  <c r="F37" i="5"/>
  <c r="G37" i="5"/>
  <c r="G29" i="5"/>
  <c r="F29" i="5"/>
  <c r="E29" i="5"/>
  <c r="D29" i="5"/>
  <c r="D24" i="5"/>
  <c r="E24" i="5"/>
  <c r="F24" i="5"/>
  <c r="G24" i="5"/>
  <c r="D25" i="5"/>
  <c r="E25" i="5"/>
  <c r="F25" i="5"/>
  <c r="G25" i="5"/>
  <c r="D26" i="5"/>
  <c r="E26" i="5"/>
  <c r="F26" i="5"/>
  <c r="D27" i="5"/>
  <c r="E27" i="5"/>
  <c r="F27" i="5"/>
  <c r="G27" i="5"/>
  <c r="G23" i="5"/>
  <c r="F23" i="5"/>
  <c r="E23" i="5"/>
  <c r="D23" i="5"/>
  <c r="D9" i="5"/>
  <c r="E9" i="5"/>
  <c r="F9" i="5"/>
  <c r="G9" i="5"/>
  <c r="D10" i="5"/>
  <c r="E10" i="5"/>
  <c r="F10" i="5"/>
  <c r="G10" i="5"/>
  <c r="D11" i="5"/>
  <c r="E11" i="5"/>
  <c r="F11" i="5"/>
  <c r="G11" i="5"/>
  <c r="D12" i="5"/>
  <c r="E12" i="5"/>
  <c r="F12" i="5"/>
  <c r="G12" i="5"/>
  <c r="D13" i="5"/>
  <c r="E13" i="5"/>
  <c r="F13" i="5"/>
  <c r="G13" i="5"/>
  <c r="D14" i="5"/>
  <c r="E14" i="5"/>
  <c r="F14" i="5"/>
  <c r="G14" i="5"/>
  <c r="D15" i="5"/>
  <c r="E15" i="5"/>
  <c r="F15" i="5"/>
  <c r="G15" i="5"/>
  <c r="D16" i="5"/>
  <c r="E16" i="5"/>
  <c r="F16" i="5"/>
  <c r="G16" i="5"/>
  <c r="D17" i="5"/>
  <c r="E17" i="5"/>
  <c r="F17" i="5"/>
  <c r="G17" i="5"/>
  <c r="D18" i="5"/>
  <c r="E18" i="5"/>
  <c r="F18" i="5"/>
  <c r="G18" i="5"/>
  <c r="D19" i="5"/>
  <c r="E19" i="5"/>
  <c r="F19" i="5"/>
  <c r="G19" i="5"/>
  <c r="D20" i="5"/>
  <c r="E20" i="5"/>
  <c r="F20" i="5"/>
  <c r="G20" i="5"/>
  <c r="D21" i="5"/>
  <c r="E21" i="5"/>
  <c r="F21" i="5"/>
  <c r="G21" i="5"/>
  <c r="L146" i="4"/>
  <c r="L141" i="4"/>
  <c r="L142" i="4"/>
  <c r="L143" i="4"/>
  <c r="L144" i="4"/>
  <c r="L140" i="4"/>
  <c r="L138" i="4"/>
  <c r="L137" i="4"/>
  <c r="L136" i="4"/>
  <c r="L135" i="4"/>
  <c r="L134" i="4"/>
  <c r="L133" i="4"/>
  <c r="L132" i="4"/>
  <c r="L131" i="4"/>
  <c r="L130" i="4"/>
  <c r="L129" i="4"/>
  <c r="L128" i="4"/>
  <c r="L127" i="4"/>
  <c r="L126" i="4"/>
  <c r="L125" i="4"/>
  <c r="L124" i="4"/>
  <c r="L123" i="4"/>
  <c r="L122" i="4"/>
  <c r="L121" i="4"/>
  <c r="L100" i="4"/>
  <c r="L99" i="4"/>
  <c r="L98" i="4"/>
  <c r="L97" i="4"/>
  <c r="L96" i="4"/>
  <c r="L95" i="4"/>
  <c r="L94" i="4"/>
  <c r="L93" i="4"/>
  <c r="L92" i="4"/>
  <c r="L91" i="4"/>
  <c r="L90" i="4"/>
  <c r="L89" i="4"/>
  <c r="L88" i="4"/>
  <c r="L87" i="4"/>
  <c r="L86" i="4"/>
  <c r="L85" i="4"/>
  <c r="L84" i="4"/>
  <c r="L83" i="4"/>
  <c r="L81" i="4"/>
  <c r="L80" i="4"/>
  <c r="L79" i="4"/>
  <c r="L78" i="4"/>
  <c r="L77" i="4"/>
  <c r="L76" i="4"/>
  <c r="L75" i="4"/>
  <c r="L74" i="4"/>
  <c r="L73" i="4"/>
  <c r="L72" i="4"/>
  <c r="L71" i="4"/>
  <c r="L70" i="4"/>
  <c r="L69" i="4"/>
  <c r="L68" i="4"/>
  <c r="L67" i="4"/>
  <c r="L66" i="4"/>
  <c r="L65" i="4"/>
  <c r="L64" i="4"/>
  <c r="L62" i="4"/>
  <c r="L61" i="4"/>
  <c r="L60" i="4"/>
  <c r="L59" i="4"/>
  <c r="L58" i="4"/>
  <c r="L57" i="4"/>
  <c r="L56" i="4"/>
  <c r="L55" i="4"/>
  <c r="L54" i="4"/>
  <c r="L53" i="4"/>
  <c r="L52" i="4"/>
  <c r="L51" i="4"/>
  <c r="L50" i="4"/>
  <c r="L49" i="4"/>
  <c r="L48" i="4"/>
  <c r="L47" i="4"/>
  <c r="L46" i="4"/>
  <c r="L45" i="4"/>
  <c r="G26" i="5" s="1"/>
  <c r="L43" i="4"/>
  <c r="L42" i="4"/>
  <c r="L41" i="4"/>
  <c r="L40" i="4"/>
  <c r="L39" i="4"/>
  <c r="L38" i="4"/>
  <c r="L37" i="4"/>
  <c r="L36" i="4"/>
  <c r="L35" i="4"/>
  <c r="L34" i="4"/>
  <c r="L33" i="4"/>
  <c r="L32" i="4"/>
  <c r="L31" i="4"/>
  <c r="L30" i="4"/>
  <c r="L29" i="4"/>
  <c r="L28" i="4"/>
  <c r="L27" i="4"/>
  <c r="L26" i="4"/>
  <c r="L8" i="4"/>
  <c r="L9" i="4"/>
  <c r="L10" i="4"/>
  <c r="L11" i="4"/>
  <c r="L12" i="4"/>
  <c r="L13" i="4"/>
  <c r="L14" i="4"/>
  <c r="L15" i="4"/>
  <c r="L16" i="4"/>
  <c r="L17" i="4"/>
  <c r="L18" i="4"/>
  <c r="L19" i="4"/>
  <c r="L20" i="4"/>
  <c r="L21" i="4"/>
  <c r="L22" i="4"/>
  <c r="L23" i="4"/>
  <c r="L24" i="4"/>
  <c r="L7" i="4"/>
  <c r="G7" i="5"/>
  <c r="F7" i="5"/>
  <c r="L146" i="1"/>
  <c r="L141" i="1"/>
  <c r="L142" i="1"/>
  <c r="L143" i="1"/>
  <c r="L144" i="1"/>
  <c r="L140" i="1"/>
  <c r="L138" i="1"/>
  <c r="L137" i="1"/>
  <c r="L136" i="1"/>
  <c r="L135" i="1"/>
  <c r="L134" i="1"/>
  <c r="L133" i="1"/>
  <c r="L132" i="1"/>
  <c r="L131" i="1"/>
  <c r="L130" i="1"/>
  <c r="L129" i="1"/>
  <c r="L128" i="1"/>
  <c r="L127" i="1"/>
  <c r="L126" i="1"/>
  <c r="L125" i="1"/>
  <c r="L124" i="1"/>
  <c r="L123" i="1"/>
  <c r="L122" i="1"/>
  <c r="L121" i="1"/>
  <c r="L100" i="1"/>
  <c r="L99" i="1"/>
  <c r="L98" i="1"/>
  <c r="L97" i="1"/>
  <c r="L96" i="1"/>
  <c r="L95" i="1"/>
  <c r="L94" i="1"/>
  <c r="L93" i="1"/>
  <c r="L92" i="1"/>
  <c r="L91" i="1"/>
  <c r="L90" i="1"/>
  <c r="L89" i="1"/>
  <c r="L88" i="1"/>
  <c r="L87" i="1"/>
  <c r="L86" i="1"/>
  <c r="L85" i="1"/>
  <c r="L84" i="1"/>
  <c r="L83" i="1"/>
  <c r="L81" i="1"/>
  <c r="L80" i="1"/>
  <c r="L79" i="1"/>
  <c r="L78" i="1"/>
  <c r="L77" i="1"/>
  <c r="L76" i="1"/>
  <c r="L75" i="1"/>
  <c r="L74" i="1"/>
  <c r="L73" i="1"/>
  <c r="L72" i="1"/>
  <c r="L71" i="1"/>
  <c r="L70" i="1"/>
  <c r="L69" i="1"/>
  <c r="L68" i="1"/>
  <c r="L67" i="1"/>
  <c r="L66" i="1"/>
  <c r="L65" i="1"/>
  <c r="L64" i="1"/>
  <c r="L62" i="1"/>
  <c r="L61" i="1"/>
  <c r="L60" i="1"/>
  <c r="L59" i="1"/>
  <c r="L58" i="1"/>
  <c r="L57" i="1"/>
  <c r="L56" i="1"/>
  <c r="L55" i="1"/>
  <c r="L54" i="1"/>
  <c r="L53" i="1"/>
  <c r="L52" i="1"/>
  <c r="L51" i="1"/>
  <c r="L50" i="1"/>
  <c r="L49" i="1"/>
  <c r="L48" i="1"/>
  <c r="L47" i="1"/>
  <c r="L46" i="1"/>
  <c r="L45" i="1"/>
  <c r="L43" i="1"/>
  <c r="L42" i="1"/>
  <c r="L41" i="1"/>
  <c r="L40" i="1"/>
  <c r="L39" i="1"/>
  <c r="L38" i="1"/>
  <c r="L37" i="1"/>
  <c r="L36" i="1"/>
  <c r="L35" i="1"/>
  <c r="L34" i="1"/>
  <c r="L33" i="1"/>
  <c r="L32" i="1"/>
  <c r="L31" i="1"/>
  <c r="L30" i="1"/>
  <c r="L29" i="1"/>
  <c r="L28" i="1"/>
  <c r="L27" i="1"/>
  <c r="L26" i="1"/>
  <c r="L8" i="1"/>
  <c r="L9" i="1"/>
  <c r="L10" i="1"/>
  <c r="L11" i="1"/>
  <c r="L12" i="1"/>
  <c r="L13" i="1"/>
  <c r="L14" i="1"/>
  <c r="L15" i="1"/>
  <c r="L16" i="1"/>
  <c r="L17" i="1"/>
  <c r="L18" i="1"/>
  <c r="L19" i="1"/>
  <c r="L20" i="1"/>
  <c r="L21" i="1"/>
  <c r="L22" i="1"/>
  <c r="L23" i="1"/>
  <c r="L24" i="1"/>
  <c r="L7" i="1"/>
  <c r="D7" i="5"/>
  <c r="D6" i="5" s="1"/>
  <c r="F4" i="5"/>
  <c r="D4" i="5"/>
  <c r="B2" i="5"/>
  <c r="B1" i="5"/>
  <c r="B3" i="4"/>
  <c r="G3" i="4" s="1"/>
  <c r="B2" i="4"/>
  <c r="G2" i="4" s="1"/>
  <c r="H146" i="4"/>
  <c r="J146" i="4" s="1"/>
  <c r="J145" i="4" s="1"/>
  <c r="G146" i="4"/>
  <c r="G145" i="4" s="1"/>
  <c r="I145" i="4"/>
  <c r="F52" i="5" s="1"/>
  <c r="F51" i="5" s="1"/>
  <c r="H144" i="4"/>
  <c r="J144" i="4" s="1"/>
  <c r="G144" i="4"/>
  <c r="H143" i="4"/>
  <c r="J143" i="4" s="1"/>
  <c r="G143" i="4"/>
  <c r="H142" i="4"/>
  <c r="J142" i="4" s="1"/>
  <c r="G142" i="4"/>
  <c r="H141" i="4"/>
  <c r="J141" i="4" s="1"/>
  <c r="G141" i="4"/>
  <c r="H140" i="4"/>
  <c r="J140" i="4" s="1"/>
  <c r="G140" i="4"/>
  <c r="G139" i="4" s="1"/>
  <c r="I139" i="4"/>
  <c r="F50" i="5" s="1"/>
  <c r="F49" i="5" s="1"/>
  <c r="H138" i="4"/>
  <c r="J138" i="4" s="1"/>
  <c r="G138" i="4"/>
  <c r="H137" i="4"/>
  <c r="J137" i="4" s="1"/>
  <c r="G137" i="4"/>
  <c r="H136" i="4"/>
  <c r="J136" i="4" s="1"/>
  <c r="G136" i="4"/>
  <c r="H135" i="4"/>
  <c r="J135" i="4" s="1"/>
  <c r="G135" i="4"/>
  <c r="H134" i="4"/>
  <c r="J134" i="4" s="1"/>
  <c r="G134" i="4"/>
  <c r="H133" i="4"/>
  <c r="J133" i="4" s="1"/>
  <c r="G133" i="4"/>
  <c r="H132" i="4"/>
  <c r="J132" i="4" s="1"/>
  <c r="G132" i="4"/>
  <c r="H131" i="4"/>
  <c r="J131" i="4" s="1"/>
  <c r="G131" i="4"/>
  <c r="H130" i="4"/>
  <c r="J130" i="4" s="1"/>
  <c r="G130" i="4"/>
  <c r="H129" i="4"/>
  <c r="J129" i="4" s="1"/>
  <c r="G129" i="4"/>
  <c r="H128" i="4"/>
  <c r="J128" i="4" s="1"/>
  <c r="G128" i="4"/>
  <c r="H127" i="4"/>
  <c r="J127" i="4" s="1"/>
  <c r="G127" i="4"/>
  <c r="H126" i="4"/>
  <c r="J126" i="4" s="1"/>
  <c r="G126" i="4"/>
  <c r="H125" i="4"/>
  <c r="J125" i="4" s="1"/>
  <c r="G125" i="4"/>
  <c r="H124" i="4"/>
  <c r="J124" i="4" s="1"/>
  <c r="G124" i="4"/>
  <c r="H123" i="4"/>
  <c r="J123" i="4" s="1"/>
  <c r="G123" i="4"/>
  <c r="H122" i="4"/>
  <c r="J122" i="4" s="1"/>
  <c r="G122" i="4"/>
  <c r="H121" i="4"/>
  <c r="G121" i="4"/>
  <c r="I120" i="4"/>
  <c r="H100" i="4"/>
  <c r="J100" i="4" s="1"/>
  <c r="G100" i="4"/>
  <c r="H99" i="4"/>
  <c r="J99" i="4" s="1"/>
  <c r="G99" i="4"/>
  <c r="H98" i="4"/>
  <c r="J98" i="4" s="1"/>
  <c r="G98" i="4"/>
  <c r="H97" i="4"/>
  <c r="J97" i="4" s="1"/>
  <c r="G97" i="4"/>
  <c r="H96" i="4"/>
  <c r="J96" i="4" s="1"/>
  <c r="G96" i="4"/>
  <c r="H95" i="4"/>
  <c r="J95" i="4" s="1"/>
  <c r="G95" i="4"/>
  <c r="H94" i="4"/>
  <c r="J94" i="4" s="1"/>
  <c r="G94" i="4"/>
  <c r="H93" i="4"/>
  <c r="J93" i="4" s="1"/>
  <c r="G93" i="4"/>
  <c r="H92" i="4"/>
  <c r="J92" i="4" s="1"/>
  <c r="G92" i="4"/>
  <c r="H91" i="4"/>
  <c r="J91" i="4" s="1"/>
  <c r="G91" i="4"/>
  <c r="H90" i="4"/>
  <c r="J90" i="4" s="1"/>
  <c r="G90" i="4"/>
  <c r="H89" i="4"/>
  <c r="J89" i="4" s="1"/>
  <c r="G89" i="4"/>
  <c r="H88" i="4"/>
  <c r="J88" i="4" s="1"/>
  <c r="G88" i="4"/>
  <c r="H87" i="4"/>
  <c r="J87" i="4" s="1"/>
  <c r="G87" i="4"/>
  <c r="H86" i="4"/>
  <c r="J86" i="4" s="1"/>
  <c r="G86" i="4"/>
  <c r="H85" i="4"/>
  <c r="J85" i="4" s="1"/>
  <c r="G85" i="4"/>
  <c r="H84" i="4"/>
  <c r="J84" i="4" s="1"/>
  <c r="G84" i="4"/>
  <c r="H83" i="4"/>
  <c r="J83" i="4" s="1"/>
  <c r="G83" i="4"/>
  <c r="I82" i="4"/>
  <c r="F39" i="5" s="1"/>
  <c r="F38" i="5" s="1"/>
  <c r="H81" i="4"/>
  <c r="J81" i="4" s="1"/>
  <c r="G81" i="4"/>
  <c r="H80" i="4"/>
  <c r="J80" i="4" s="1"/>
  <c r="G80" i="4"/>
  <c r="H79" i="4"/>
  <c r="J79" i="4" s="1"/>
  <c r="G79" i="4"/>
  <c r="H78" i="4"/>
  <c r="J78" i="4" s="1"/>
  <c r="G78" i="4"/>
  <c r="H77" i="4"/>
  <c r="J77" i="4" s="1"/>
  <c r="G77" i="4"/>
  <c r="H76" i="4"/>
  <c r="J76" i="4" s="1"/>
  <c r="G76" i="4"/>
  <c r="H75" i="4"/>
  <c r="J75" i="4" s="1"/>
  <c r="G75" i="4"/>
  <c r="H74" i="4"/>
  <c r="J74" i="4" s="1"/>
  <c r="G74" i="4"/>
  <c r="H73" i="4"/>
  <c r="J73" i="4" s="1"/>
  <c r="G73" i="4"/>
  <c r="H72" i="4"/>
  <c r="J72" i="4" s="1"/>
  <c r="G72" i="4"/>
  <c r="H71" i="4"/>
  <c r="J71" i="4" s="1"/>
  <c r="G71" i="4"/>
  <c r="H70" i="4"/>
  <c r="J70" i="4" s="1"/>
  <c r="G70" i="4"/>
  <c r="H69" i="4"/>
  <c r="J69" i="4" s="1"/>
  <c r="G69" i="4"/>
  <c r="H68" i="4"/>
  <c r="J68" i="4" s="1"/>
  <c r="G68" i="4"/>
  <c r="H67" i="4"/>
  <c r="J67" i="4" s="1"/>
  <c r="G67" i="4"/>
  <c r="H66" i="4"/>
  <c r="J66" i="4" s="1"/>
  <c r="G66" i="4"/>
  <c r="H65" i="4"/>
  <c r="J65" i="4" s="1"/>
  <c r="G65" i="4"/>
  <c r="H64" i="4"/>
  <c r="J64" i="4" s="1"/>
  <c r="G64" i="4"/>
  <c r="I63" i="4"/>
  <c r="H62" i="4"/>
  <c r="J62" i="4" s="1"/>
  <c r="G62" i="4"/>
  <c r="H61" i="4"/>
  <c r="J61" i="4" s="1"/>
  <c r="G61" i="4"/>
  <c r="H60" i="4"/>
  <c r="J60" i="4" s="1"/>
  <c r="G60" i="4"/>
  <c r="H59" i="4"/>
  <c r="J59" i="4" s="1"/>
  <c r="G59" i="4"/>
  <c r="H58" i="4"/>
  <c r="J58" i="4" s="1"/>
  <c r="G58" i="4"/>
  <c r="H57" i="4"/>
  <c r="J57" i="4" s="1"/>
  <c r="G57" i="4"/>
  <c r="H56" i="4"/>
  <c r="J56" i="4" s="1"/>
  <c r="G56" i="4"/>
  <c r="H55" i="4"/>
  <c r="J55" i="4" s="1"/>
  <c r="G55" i="4"/>
  <c r="H54" i="4"/>
  <c r="J54" i="4" s="1"/>
  <c r="G54" i="4"/>
  <c r="H53" i="4"/>
  <c r="J53" i="4" s="1"/>
  <c r="G53" i="4"/>
  <c r="H52" i="4"/>
  <c r="J52" i="4" s="1"/>
  <c r="G52" i="4"/>
  <c r="H51" i="4"/>
  <c r="J51" i="4" s="1"/>
  <c r="G51" i="4"/>
  <c r="H50" i="4"/>
  <c r="J50" i="4" s="1"/>
  <c r="G50" i="4"/>
  <c r="H49" i="4"/>
  <c r="J49" i="4" s="1"/>
  <c r="G49" i="4"/>
  <c r="H48" i="4"/>
  <c r="J48" i="4" s="1"/>
  <c r="G48" i="4"/>
  <c r="H47" i="4"/>
  <c r="J47" i="4" s="1"/>
  <c r="G47" i="4"/>
  <c r="H46" i="4"/>
  <c r="J46" i="4" s="1"/>
  <c r="G46" i="4"/>
  <c r="H45" i="4"/>
  <c r="J45" i="4" s="1"/>
  <c r="G45" i="4"/>
  <c r="I44" i="4"/>
  <c r="H43" i="4"/>
  <c r="J43" i="4" s="1"/>
  <c r="G43" i="4"/>
  <c r="H42" i="4"/>
  <c r="J42" i="4" s="1"/>
  <c r="G42" i="4"/>
  <c r="H41" i="4"/>
  <c r="J41" i="4" s="1"/>
  <c r="G41" i="4"/>
  <c r="H40" i="4"/>
  <c r="J40" i="4" s="1"/>
  <c r="G40" i="4"/>
  <c r="H39" i="4"/>
  <c r="J39" i="4" s="1"/>
  <c r="G39" i="4"/>
  <c r="H38" i="4"/>
  <c r="J38" i="4" s="1"/>
  <c r="G38" i="4"/>
  <c r="H37" i="4"/>
  <c r="J37" i="4" s="1"/>
  <c r="G37" i="4"/>
  <c r="H36" i="4"/>
  <c r="J36" i="4" s="1"/>
  <c r="G36" i="4"/>
  <c r="H35" i="4"/>
  <c r="J35" i="4" s="1"/>
  <c r="G35" i="4"/>
  <c r="H34" i="4"/>
  <c r="J34" i="4" s="1"/>
  <c r="G34" i="4"/>
  <c r="H33" i="4"/>
  <c r="J33" i="4" s="1"/>
  <c r="G33" i="4"/>
  <c r="H32" i="4"/>
  <c r="J32" i="4" s="1"/>
  <c r="G32" i="4"/>
  <c r="H31" i="4"/>
  <c r="J31" i="4" s="1"/>
  <c r="G31" i="4"/>
  <c r="H30" i="4"/>
  <c r="J30" i="4" s="1"/>
  <c r="G30" i="4"/>
  <c r="H29" i="4"/>
  <c r="J29" i="4" s="1"/>
  <c r="G29" i="4"/>
  <c r="H28" i="4"/>
  <c r="J28" i="4" s="1"/>
  <c r="G28" i="4"/>
  <c r="H27" i="4"/>
  <c r="J27" i="4" s="1"/>
  <c r="G27" i="4"/>
  <c r="H26" i="4"/>
  <c r="G26" i="4"/>
  <c r="I25" i="4"/>
  <c r="H24" i="4"/>
  <c r="J24" i="4" s="1"/>
  <c r="G24" i="4"/>
  <c r="H23" i="4"/>
  <c r="J23" i="4" s="1"/>
  <c r="G23" i="4"/>
  <c r="H22" i="4"/>
  <c r="J22" i="4" s="1"/>
  <c r="G22" i="4"/>
  <c r="H21" i="4"/>
  <c r="J21" i="4" s="1"/>
  <c r="G21" i="4"/>
  <c r="H20" i="4"/>
  <c r="J20" i="4" s="1"/>
  <c r="G20" i="4"/>
  <c r="H19" i="4"/>
  <c r="J19" i="4" s="1"/>
  <c r="G19" i="4"/>
  <c r="H18" i="4"/>
  <c r="J18" i="4" s="1"/>
  <c r="G18" i="4"/>
  <c r="H17" i="4"/>
  <c r="J17" i="4" s="1"/>
  <c r="G17" i="4"/>
  <c r="H16" i="4"/>
  <c r="J16" i="4" s="1"/>
  <c r="G16" i="4"/>
  <c r="H15" i="4"/>
  <c r="J15" i="4" s="1"/>
  <c r="G15" i="4"/>
  <c r="H14" i="4"/>
  <c r="J14" i="4" s="1"/>
  <c r="G14" i="4"/>
  <c r="H13" i="4"/>
  <c r="J13" i="4" s="1"/>
  <c r="G13" i="4"/>
  <c r="H12" i="4"/>
  <c r="J12" i="4" s="1"/>
  <c r="G12" i="4"/>
  <c r="H11" i="4"/>
  <c r="J11" i="4" s="1"/>
  <c r="G11" i="4"/>
  <c r="H10" i="4"/>
  <c r="J10" i="4" s="1"/>
  <c r="G10" i="4"/>
  <c r="H9" i="4"/>
  <c r="J9" i="4" s="1"/>
  <c r="G9" i="4"/>
  <c r="H8" i="4"/>
  <c r="J8" i="4" s="1"/>
  <c r="G8" i="4"/>
  <c r="H7" i="4"/>
  <c r="J7" i="4" s="1"/>
  <c r="G7" i="4"/>
  <c r="I6" i="4"/>
  <c r="G1" i="4"/>
  <c r="G6" i="4" l="1"/>
  <c r="H40" i="5"/>
  <c r="I40" i="5"/>
  <c r="I147" i="4"/>
  <c r="D8" i="5"/>
  <c r="I37" i="5"/>
  <c r="I46" i="5"/>
  <c r="H27" i="5"/>
  <c r="H23" i="5"/>
  <c r="H9" i="5"/>
  <c r="H145" i="4"/>
  <c r="I29" i="5"/>
  <c r="H36" i="5"/>
  <c r="H35" i="5"/>
  <c r="H34" i="5"/>
  <c r="H32" i="5"/>
  <c r="I9" i="5"/>
  <c r="G82" i="4"/>
  <c r="H21" i="5"/>
  <c r="I11" i="5"/>
  <c r="I10" i="5"/>
  <c r="I30" i="5"/>
  <c r="H44" i="5"/>
  <c r="H17" i="5"/>
  <c r="H15" i="5"/>
  <c r="H14" i="5"/>
  <c r="H13" i="5"/>
  <c r="H11" i="5"/>
  <c r="H10" i="5"/>
  <c r="H46" i="5"/>
  <c r="H45" i="5"/>
  <c r="I21" i="5"/>
  <c r="I17" i="5"/>
  <c r="I27" i="5"/>
  <c r="I26" i="5"/>
  <c r="I25" i="5"/>
  <c r="H48" i="5"/>
  <c r="I35" i="5"/>
  <c r="I33" i="5"/>
  <c r="I13" i="5"/>
  <c r="I48" i="5"/>
  <c r="I47" i="5"/>
  <c r="H31" i="5"/>
  <c r="H30" i="5"/>
  <c r="I34" i="5"/>
  <c r="H25" i="5"/>
  <c r="H24" i="5"/>
  <c r="D22" i="5"/>
  <c r="I19" i="5"/>
  <c r="I18" i="5"/>
  <c r="H19" i="5"/>
  <c r="H18" i="5"/>
  <c r="I15" i="5"/>
  <c r="C61" i="5" s="1"/>
  <c r="I14" i="5"/>
  <c r="E22" i="5"/>
  <c r="E28" i="5"/>
  <c r="F43" i="5"/>
  <c r="E43" i="5"/>
  <c r="I20" i="5"/>
  <c r="I16" i="5"/>
  <c r="I12" i="5"/>
  <c r="H26" i="5"/>
  <c r="H37" i="5"/>
  <c r="I36" i="5"/>
  <c r="H33" i="5"/>
  <c r="I32" i="5"/>
  <c r="I31" i="5"/>
  <c r="H47" i="5"/>
  <c r="D43" i="5"/>
  <c r="E8" i="5"/>
  <c r="H20" i="5"/>
  <c r="H16" i="5"/>
  <c r="H12" i="5"/>
  <c r="I24" i="5"/>
  <c r="D28" i="5"/>
  <c r="G43" i="5"/>
  <c r="I45" i="5"/>
  <c r="I44" i="5"/>
  <c r="G28" i="5"/>
  <c r="F28" i="5"/>
  <c r="H29" i="5"/>
  <c r="G22" i="5"/>
  <c r="F22" i="5"/>
  <c r="I23" i="5"/>
  <c r="F8" i="5"/>
  <c r="G8" i="5"/>
  <c r="G25" i="4"/>
  <c r="G63" i="4"/>
  <c r="G120" i="4"/>
  <c r="H82" i="4"/>
  <c r="H25" i="4"/>
  <c r="J6" i="4"/>
  <c r="F6" i="5"/>
  <c r="H7" i="5"/>
  <c r="G6" i="5"/>
  <c r="J63" i="4"/>
  <c r="L63" i="4"/>
  <c r="H6" i="4"/>
  <c r="L6" i="4"/>
  <c r="J26" i="4"/>
  <c r="L44" i="4"/>
  <c r="H63" i="4"/>
  <c r="J44" i="4"/>
  <c r="L82" i="4"/>
  <c r="G39" i="5" s="1"/>
  <c r="G38" i="5" s="1"/>
  <c r="H120" i="4"/>
  <c r="J82" i="4"/>
  <c r="J121" i="4"/>
  <c r="L145" i="4"/>
  <c r="G52" i="5" s="1"/>
  <c r="G51" i="5" s="1"/>
  <c r="G44" i="4"/>
  <c r="L139" i="4"/>
  <c r="G50" i="5" s="1"/>
  <c r="G49" i="5" s="1"/>
  <c r="J139" i="4"/>
  <c r="H44" i="4"/>
  <c r="H139" i="4"/>
  <c r="I120" i="1"/>
  <c r="H129" i="1"/>
  <c r="J129" i="1" s="1"/>
  <c r="G129" i="1"/>
  <c r="H128" i="1"/>
  <c r="J128" i="1" s="1"/>
  <c r="G128" i="1"/>
  <c r="H127" i="1"/>
  <c r="J127" i="1" s="1"/>
  <c r="G127" i="1"/>
  <c r="H126" i="1"/>
  <c r="J126" i="1" s="1"/>
  <c r="G126" i="1"/>
  <c r="H125" i="1"/>
  <c r="J125" i="1" s="1"/>
  <c r="G125" i="1"/>
  <c r="H124" i="1"/>
  <c r="J124" i="1" s="1"/>
  <c r="G124" i="1"/>
  <c r="H123" i="1"/>
  <c r="J123" i="1" s="1"/>
  <c r="G123" i="1"/>
  <c r="H122" i="1"/>
  <c r="J122" i="1" s="1"/>
  <c r="G122" i="1"/>
  <c r="H121" i="1"/>
  <c r="J121" i="1" s="1"/>
  <c r="G121" i="1"/>
  <c r="I82" i="1"/>
  <c r="H91" i="1"/>
  <c r="J91" i="1" s="1"/>
  <c r="G91" i="1"/>
  <c r="H90" i="1"/>
  <c r="J90" i="1" s="1"/>
  <c r="G90" i="1"/>
  <c r="H89" i="1"/>
  <c r="J89" i="1" s="1"/>
  <c r="G89" i="1"/>
  <c r="H88" i="1"/>
  <c r="G88" i="1"/>
  <c r="H87" i="1"/>
  <c r="J87" i="1" s="1"/>
  <c r="G87" i="1"/>
  <c r="H86" i="1"/>
  <c r="J86" i="1" s="1"/>
  <c r="G86" i="1"/>
  <c r="H85" i="1"/>
  <c r="J85" i="1" s="1"/>
  <c r="G85" i="1"/>
  <c r="H84" i="1"/>
  <c r="J84" i="1" s="1"/>
  <c r="G84" i="1"/>
  <c r="H83" i="1"/>
  <c r="J83" i="1" s="1"/>
  <c r="G83" i="1"/>
  <c r="I63" i="1"/>
  <c r="H72" i="1"/>
  <c r="J72" i="1" s="1"/>
  <c r="G72" i="1"/>
  <c r="H71" i="1"/>
  <c r="J71" i="1" s="1"/>
  <c r="G71" i="1"/>
  <c r="H70" i="1"/>
  <c r="J70" i="1" s="1"/>
  <c r="G70" i="1"/>
  <c r="H69" i="1"/>
  <c r="J69" i="1" s="1"/>
  <c r="G69" i="1"/>
  <c r="H68" i="1"/>
  <c r="J68" i="1" s="1"/>
  <c r="G68" i="1"/>
  <c r="H67" i="1"/>
  <c r="J67" i="1" s="1"/>
  <c r="G67" i="1"/>
  <c r="H66" i="1"/>
  <c r="J66" i="1" s="1"/>
  <c r="G66" i="1"/>
  <c r="H65" i="1"/>
  <c r="J65" i="1" s="1"/>
  <c r="G65" i="1"/>
  <c r="H64" i="1"/>
  <c r="J64" i="1" s="1"/>
  <c r="G64" i="1"/>
  <c r="I44" i="1"/>
  <c r="H53" i="1"/>
  <c r="J53" i="1" s="1"/>
  <c r="G53" i="1"/>
  <c r="H52" i="1"/>
  <c r="J52" i="1" s="1"/>
  <c r="G52" i="1"/>
  <c r="H51" i="1"/>
  <c r="J51" i="1" s="1"/>
  <c r="G51" i="1"/>
  <c r="H50" i="1"/>
  <c r="J50" i="1" s="1"/>
  <c r="G50" i="1"/>
  <c r="H49" i="1"/>
  <c r="J49" i="1" s="1"/>
  <c r="G49" i="1"/>
  <c r="H48" i="1"/>
  <c r="J48" i="1" s="1"/>
  <c r="G48" i="1"/>
  <c r="H47" i="1"/>
  <c r="J47" i="1" s="1"/>
  <c r="G47" i="1"/>
  <c r="H46" i="1"/>
  <c r="J46" i="1" s="1"/>
  <c r="G46" i="1"/>
  <c r="H45" i="1"/>
  <c r="J45" i="1" s="1"/>
  <c r="G45" i="1"/>
  <c r="I25" i="1"/>
  <c r="H34" i="1"/>
  <c r="J34" i="1" s="1"/>
  <c r="G34" i="1"/>
  <c r="H33" i="1"/>
  <c r="J33" i="1" s="1"/>
  <c r="G33" i="1"/>
  <c r="H32" i="1"/>
  <c r="J32" i="1" s="1"/>
  <c r="G32" i="1"/>
  <c r="H31" i="1"/>
  <c r="G31" i="1"/>
  <c r="H30" i="1"/>
  <c r="J30" i="1" s="1"/>
  <c r="G30" i="1"/>
  <c r="H29" i="1"/>
  <c r="J29" i="1" s="1"/>
  <c r="G29" i="1"/>
  <c r="H28" i="1"/>
  <c r="J28" i="1" s="1"/>
  <c r="G28" i="1"/>
  <c r="H27" i="1"/>
  <c r="J27" i="1" s="1"/>
  <c r="G27" i="1"/>
  <c r="H26" i="1"/>
  <c r="J26" i="1" s="1"/>
  <c r="G26" i="1"/>
  <c r="I6" i="1"/>
  <c r="H15" i="1"/>
  <c r="J15" i="1" s="1"/>
  <c r="G15" i="1"/>
  <c r="H14" i="1"/>
  <c r="J14" i="1" s="1"/>
  <c r="G14" i="1"/>
  <c r="H13" i="1"/>
  <c r="J13" i="1" s="1"/>
  <c r="G13" i="1"/>
  <c r="H12" i="1"/>
  <c r="J12" i="1" s="1"/>
  <c r="G12" i="1"/>
  <c r="H11" i="1"/>
  <c r="J11" i="1" s="1"/>
  <c r="G11" i="1"/>
  <c r="H10" i="1"/>
  <c r="J10" i="1" s="1"/>
  <c r="G10" i="1"/>
  <c r="H9" i="1"/>
  <c r="J9" i="1" s="1"/>
  <c r="G9" i="1"/>
  <c r="H8" i="1"/>
  <c r="J8" i="1" s="1"/>
  <c r="G8" i="1"/>
  <c r="H7" i="1"/>
  <c r="J7" i="1" s="1"/>
  <c r="E7" i="5" s="1"/>
  <c r="I7" i="5" s="1"/>
  <c r="G7" i="1"/>
  <c r="I145" i="1"/>
  <c r="D52" i="5" s="1"/>
  <c r="D51" i="5" s="1"/>
  <c r="H146" i="1"/>
  <c r="J146" i="1" s="1"/>
  <c r="G146" i="1"/>
  <c r="G145" i="1" s="1"/>
  <c r="H144" i="1"/>
  <c r="J144" i="1" s="1"/>
  <c r="G144" i="1"/>
  <c r="H143" i="1"/>
  <c r="J143" i="1" s="1"/>
  <c r="G143" i="1"/>
  <c r="H142" i="1"/>
  <c r="J142" i="1" s="1"/>
  <c r="G142" i="1"/>
  <c r="H141" i="1"/>
  <c r="J141" i="1" s="1"/>
  <c r="G141" i="1"/>
  <c r="H140" i="1"/>
  <c r="J140" i="1" s="1"/>
  <c r="G140" i="1"/>
  <c r="I139" i="1"/>
  <c r="D50" i="5" s="1"/>
  <c r="D49" i="5" s="1"/>
  <c r="H138" i="1"/>
  <c r="J138" i="1" s="1"/>
  <c r="G138" i="1"/>
  <c r="H137" i="1"/>
  <c r="J137" i="1" s="1"/>
  <c r="G137" i="1"/>
  <c r="H136" i="1"/>
  <c r="J136" i="1" s="1"/>
  <c r="G136" i="1"/>
  <c r="H135" i="1"/>
  <c r="J135" i="1" s="1"/>
  <c r="G135" i="1"/>
  <c r="H134" i="1"/>
  <c r="J134" i="1" s="1"/>
  <c r="G134" i="1"/>
  <c r="H133" i="1"/>
  <c r="J133" i="1" s="1"/>
  <c r="G133" i="1"/>
  <c r="H132" i="1"/>
  <c r="J132" i="1" s="1"/>
  <c r="G132" i="1"/>
  <c r="H131" i="1"/>
  <c r="J131" i="1" s="1"/>
  <c r="G131" i="1"/>
  <c r="H130" i="1"/>
  <c r="J130" i="1" s="1"/>
  <c r="G130" i="1"/>
  <c r="H100" i="1"/>
  <c r="J100" i="1" s="1"/>
  <c r="G100" i="1"/>
  <c r="H99" i="1"/>
  <c r="J99" i="1" s="1"/>
  <c r="G99" i="1"/>
  <c r="H98" i="1"/>
  <c r="J98" i="1" s="1"/>
  <c r="G98" i="1"/>
  <c r="H97" i="1"/>
  <c r="J97" i="1" s="1"/>
  <c r="G97" i="1"/>
  <c r="H96" i="1"/>
  <c r="J96" i="1" s="1"/>
  <c r="G96" i="1"/>
  <c r="H95" i="1"/>
  <c r="J95" i="1" s="1"/>
  <c r="G95" i="1"/>
  <c r="H94" i="1"/>
  <c r="J94" i="1" s="1"/>
  <c r="G94" i="1"/>
  <c r="H93" i="1"/>
  <c r="J93" i="1" s="1"/>
  <c r="G93" i="1"/>
  <c r="H92" i="1"/>
  <c r="J92" i="1" s="1"/>
  <c r="G92" i="1"/>
  <c r="H81" i="1"/>
  <c r="J81" i="1" s="1"/>
  <c r="G81" i="1"/>
  <c r="H80" i="1"/>
  <c r="J80" i="1" s="1"/>
  <c r="G80" i="1"/>
  <c r="H79" i="1"/>
  <c r="J79" i="1" s="1"/>
  <c r="G79" i="1"/>
  <c r="H78" i="1"/>
  <c r="J78" i="1" s="1"/>
  <c r="G78" i="1"/>
  <c r="H77" i="1"/>
  <c r="J77" i="1" s="1"/>
  <c r="G77" i="1"/>
  <c r="H76" i="1"/>
  <c r="J76" i="1" s="1"/>
  <c r="G76" i="1"/>
  <c r="H75" i="1"/>
  <c r="J75" i="1" s="1"/>
  <c r="G75" i="1"/>
  <c r="H74" i="1"/>
  <c r="J74" i="1" s="1"/>
  <c r="G74" i="1"/>
  <c r="H73" i="1"/>
  <c r="J73" i="1" s="1"/>
  <c r="G73" i="1"/>
  <c r="H62" i="1"/>
  <c r="J62" i="1" s="1"/>
  <c r="G62" i="1"/>
  <c r="H61" i="1"/>
  <c r="J61" i="1" s="1"/>
  <c r="G61" i="1"/>
  <c r="H60" i="1"/>
  <c r="J60" i="1" s="1"/>
  <c r="G60" i="1"/>
  <c r="H59" i="1"/>
  <c r="J59" i="1" s="1"/>
  <c r="G59" i="1"/>
  <c r="H58" i="1"/>
  <c r="J58" i="1" s="1"/>
  <c r="G58" i="1"/>
  <c r="H57" i="1"/>
  <c r="J57" i="1" s="1"/>
  <c r="G57" i="1"/>
  <c r="H56" i="1"/>
  <c r="J56" i="1" s="1"/>
  <c r="G56" i="1"/>
  <c r="H55" i="1"/>
  <c r="J55" i="1" s="1"/>
  <c r="G55" i="1"/>
  <c r="H54" i="1"/>
  <c r="J54" i="1" s="1"/>
  <c r="G54" i="1"/>
  <c r="H43" i="1"/>
  <c r="J43" i="1" s="1"/>
  <c r="G43" i="1"/>
  <c r="H42" i="1"/>
  <c r="J42" i="1" s="1"/>
  <c r="G42" i="1"/>
  <c r="H41" i="1"/>
  <c r="J41" i="1" s="1"/>
  <c r="G41" i="1"/>
  <c r="H40" i="1"/>
  <c r="J40" i="1" s="1"/>
  <c r="G40" i="1"/>
  <c r="H39" i="1"/>
  <c r="J39" i="1" s="1"/>
  <c r="G39" i="1"/>
  <c r="H38" i="1"/>
  <c r="J38" i="1" s="1"/>
  <c r="G38" i="1"/>
  <c r="H37" i="1"/>
  <c r="J37" i="1" s="1"/>
  <c r="G37" i="1"/>
  <c r="H36" i="1"/>
  <c r="J36" i="1" s="1"/>
  <c r="G36" i="1"/>
  <c r="H35" i="1"/>
  <c r="J35" i="1" s="1"/>
  <c r="G35" i="1"/>
  <c r="G2" i="1"/>
  <c r="G3" i="1"/>
  <c r="G1" i="1"/>
  <c r="H17" i="1"/>
  <c r="J17" i="1" s="1"/>
  <c r="H18" i="1"/>
  <c r="J18" i="1" s="1"/>
  <c r="H19" i="1"/>
  <c r="J19" i="1" s="1"/>
  <c r="H20" i="1"/>
  <c r="J20" i="1" s="1"/>
  <c r="H21" i="1"/>
  <c r="J21" i="1" s="1"/>
  <c r="H22" i="1"/>
  <c r="J22" i="1" s="1"/>
  <c r="H23" i="1"/>
  <c r="J23" i="1" s="1"/>
  <c r="H24" i="1"/>
  <c r="J24" i="1" s="1"/>
  <c r="H16" i="1"/>
  <c r="G17" i="1"/>
  <c r="G18" i="1"/>
  <c r="G19" i="1"/>
  <c r="G20" i="1"/>
  <c r="G21" i="1"/>
  <c r="G22" i="1"/>
  <c r="G23" i="1"/>
  <c r="G24" i="1"/>
  <c r="G16" i="1"/>
  <c r="H147" i="4" l="1"/>
  <c r="G147" i="4"/>
  <c r="H145" i="1"/>
  <c r="F53" i="5"/>
  <c r="G53" i="5"/>
  <c r="D39" i="5"/>
  <c r="D38" i="5" s="1"/>
  <c r="D53" i="5" s="1"/>
  <c r="I147" i="1"/>
  <c r="G139" i="1"/>
  <c r="H52" i="5"/>
  <c r="H51" i="5" s="1"/>
  <c r="H50" i="5"/>
  <c r="H49" i="5" s="1"/>
  <c r="H22" i="5"/>
  <c r="H43" i="5"/>
  <c r="I28" i="5"/>
  <c r="C60" i="5" s="1"/>
  <c r="I22" i="5"/>
  <c r="C64" i="5" s="1"/>
  <c r="I43" i="5"/>
  <c r="C62" i="5" s="1"/>
  <c r="I8" i="5"/>
  <c r="H8" i="5"/>
  <c r="H28" i="5"/>
  <c r="H6" i="5"/>
  <c r="E6" i="5"/>
  <c r="I6" i="5"/>
  <c r="L120" i="4"/>
  <c r="J120" i="4"/>
  <c r="L25" i="4"/>
  <c r="J25" i="4"/>
  <c r="G120" i="1"/>
  <c r="J120" i="1"/>
  <c r="H120" i="1"/>
  <c r="G82" i="1"/>
  <c r="H82" i="1"/>
  <c r="J88" i="1"/>
  <c r="G63" i="1"/>
  <c r="H63" i="1"/>
  <c r="J63" i="1"/>
  <c r="G44" i="1"/>
  <c r="J44" i="1"/>
  <c r="H44" i="1"/>
  <c r="G25" i="1"/>
  <c r="H25" i="1"/>
  <c r="J31" i="1"/>
  <c r="H6" i="1"/>
  <c r="G6" i="1"/>
  <c r="L145" i="1"/>
  <c r="E52" i="5" s="1"/>
  <c r="J145" i="1"/>
  <c r="J16" i="1"/>
  <c r="J6" i="1" s="1"/>
  <c r="H139" i="1"/>
  <c r="L139" i="1"/>
  <c r="E50" i="5" s="1"/>
  <c r="J139" i="1"/>
  <c r="L120" i="1"/>
  <c r="L63" i="1"/>
  <c r="L44" i="1"/>
  <c r="L147" i="4" l="1"/>
  <c r="J147" i="4"/>
  <c r="G147" i="1"/>
  <c r="C57" i="5"/>
  <c r="C58" i="5"/>
  <c r="H147" i="1"/>
  <c r="H39" i="5"/>
  <c r="H38" i="5" s="1"/>
  <c r="H53" i="5" s="1"/>
  <c r="E49" i="5"/>
  <c r="I50" i="5"/>
  <c r="I49" i="5" s="1"/>
  <c r="I52" i="5"/>
  <c r="I51" i="5" s="1"/>
  <c r="E51" i="5"/>
  <c r="L25" i="1"/>
  <c r="L82" i="1"/>
  <c r="J82" i="1"/>
  <c r="J25" i="1"/>
  <c r="L6" i="1"/>
  <c r="J147" i="1" l="1"/>
  <c r="C63" i="5"/>
  <c r="E39" i="5"/>
  <c r="E38" i="5" s="1"/>
  <c r="E53" i="5" s="1"/>
  <c r="L147" i="1"/>
  <c r="I39" i="5" l="1"/>
  <c r="I38" i="5" s="1"/>
  <c r="C65" i="5" s="1"/>
  <c r="D66" i="5" s="1"/>
  <c r="E66" i="5" s="1"/>
  <c r="I53" i="5" l="1"/>
  <c r="E63" i="5" s="1"/>
  <c r="E61" i="5" l="1"/>
  <c r="E60" i="5"/>
  <c r="E62" i="5"/>
  <c r="E57" i="5"/>
</calcChain>
</file>

<file path=xl/sharedStrings.xml><?xml version="1.0" encoding="utf-8"?>
<sst xmlns="http://schemas.openxmlformats.org/spreadsheetml/2006/main" count="374" uniqueCount="160">
  <si>
    <t xml:space="preserve">Projektelőkészítés költségei </t>
  </si>
  <si>
    <t>Költségkategória</t>
  </si>
  <si>
    <t>Költségtípus</t>
  </si>
  <si>
    <t>Költségelem</t>
  </si>
  <si>
    <t>Beruházáshoz kapcsolódó költségek</t>
  </si>
  <si>
    <t>Eszközbeszerzés költségei</t>
  </si>
  <si>
    <t>Bekerülési érték</t>
  </si>
  <si>
    <t>Immateriális javak beszerzésének költsége</t>
  </si>
  <si>
    <t>Szakmai megvalósításban közreműködő munkatársak költségei</t>
  </si>
  <si>
    <t xml:space="preserve">Szakmai megvalósításhoz kapcsolódó szolgáltatások költségei </t>
  </si>
  <si>
    <t>Egyéb szakértői szolgáltatás költségei</t>
  </si>
  <si>
    <t>Marketing, kommunikációs szolgáltatások költségei</t>
  </si>
  <si>
    <t>Kötelezően előírt nyilvánosság biztosításának költsége</t>
  </si>
  <si>
    <t>Egyéb szolgáltatási költségek</t>
  </si>
  <si>
    <t>Szakmai megvalósításhoz kapcsolódó bérleti díj</t>
  </si>
  <si>
    <t>Szakmai megvalósításhoz kapcsolódó egyéb költségek</t>
  </si>
  <si>
    <t>Szakmai megvalósításhoz kapcsolódó személyi jellegű ráfordítás</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</si>
  <si>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</si>
  <si>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</si>
  <si>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</si>
  <si>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</si>
  <si>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</si>
  <si>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Szakmai megvalósításhoz, célcsoport díjazásához kapcsolódó anyagköltség</t>
  </si>
  <si>
    <t>Általános (rezsi) költség</t>
  </si>
  <si>
    <t>Egyéb általános (rezsi) költség</t>
  </si>
  <si>
    <t>Adók, közterhek (ide nem értve a le nem vonható áfát)</t>
  </si>
  <si>
    <t>Tartalék</t>
  </si>
  <si>
    <t>Célcsoport bevonásával, toborzásával kapcsolatos költségek</t>
  </si>
  <si>
    <t>Horizontális követelmények méréséhez és teljesítéséhez igénybe vett szolgáltatások díja</t>
  </si>
  <si>
    <t>Egyéb szakértői díjak, tanácsadási költségek</t>
  </si>
  <si>
    <t>Marketingeszközök fejlesztése</t>
  </si>
  <si>
    <t>Rendezvényszervezés, kapcsolódó ellátási, ún. „catering” költségek</t>
  </si>
  <si>
    <t>Egyéb marketing és kommunikációs tevékenységek költségei</t>
  </si>
  <si>
    <t>Biztosítékok jogi, közjegyzői, bankköltségei</t>
  </si>
  <si>
    <t>Hatósági igazgatási, szolgáltatási díjak, illetékek</t>
  </si>
  <si>
    <t>Vagyonbiztosítás díja</t>
  </si>
  <si>
    <t>Szakmai megvalósításhoz kapcsolódó helység bérleti díja</t>
  </si>
  <si>
    <t>Szakmai megvalósításhoz kapcsolódó eszközök és immateriális javak bérlési költsége</t>
  </si>
  <si>
    <t>Munkabér</t>
  </si>
  <si>
    <t>Foglalkoztatást terhelő adók, járulékok</t>
  </si>
  <si>
    <t>Személyi jellegű egyéb kifizetések</t>
  </si>
  <si>
    <t>Szakmai megvalósításhoz kapcsolódó útiköltség, kiküldetési költség</t>
  </si>
  <si>
    <t>Munkaköri alkalmasság vizsgálati díja</t>
  </si>
  <si>
    <t>Utazási költség</t>
  </si>
  <si>
    <t>Helyi közlekedés költségei</t>
  </si>
  <si>
    <t>Napidíj</t>
  </si>
  <si>
    <t>Projektmenedzsmenthez kapcsolódó anyag és kis értékű eszközök költsége</t>
  </si>
  <si>
    <t>Kommunikációs és postaforgalmi szolgáltatások költsége</t>
  </si>
  <si>
    <t>Közüzemi szolgáltatások költsége</t>
  </si>
  <si>
    <t>Bankszámla nyitás és vezetés költsége (ide értve a tranzakciós díjat is) – amennyiben a támogatás fogadására és kezelésére elkülönített számlán kerül nyitásra</t>
  </si>
  <si>
    <t>Dokumentációs és archiválási költség</t>
  </si>
  <si>
    <t>Vállalat-irányítási tevékenységek</t>
  </si>
  <si>
    <t>ElőzetesTanulmányok</t>
  </si>
  <si>
    <t>Eszközbeszerzés</t>
  </si>
  <si>
    <t>ImmateriálisJavak</t>
  </si>
  <si>
    <t>EgyébSzolgáltatásiKöltségek</t>
  </si>
  <si>
    <t>Anyagköltség</t>
  </si>
  <si>
    <t>ÁltalánosKtg</t>
  </si>
  <si>
    <t>Adók</t>
  </si>
  <si>
    <t>Költségelemek</t>
  </si>
  <si>
    <t>Előzetes tanulmányok, engedélyezési dokumentumok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</si>
  <si>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</si>
  <si>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</si>
  <si>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</si>
  <si>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</si>
  <si>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</si>
  <si>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</si>
  <si>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</si>
  <si>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</si>
  <si>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</si>
  <si>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</si>
  <si>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</si>
  <si>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</si>
  <si>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</si>
  <si>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</si>
  <si>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</si>
  <si>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EgyébSzakértőiSzolgáltatásKöltségei</t>
  </si>
  <si>
    <t>Marketing,KommunikációKöltségei</t>
  </si>
  <si>
    <t>KötelezőNyilvánosságKöltsége</t>
  </si>
  <si>
    <t>SzakmaiBérletiDíj</t>
  </si>
  <si>
    <t>SzakmaiEgyébKöltségek</t>
  </si>
  <si>
    <t>PrMSzemélyiJellRáfordítása</t>
  </si>
  <si>
    <t>PrMÚtiKöltség</t>
  </si>
  <si>
    <t>PrMSzolgDíja</t>
  </si>
  <si>
    <t>EgyébPrKöltség</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</si>
  <si>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</si>
  <si>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</si>
  <si>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</si>
  <si>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</si>
  <si>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</si>
  <si>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</si>
  <si>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</si>
  <si>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</si>
  <si>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</si>
  <si>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Kultúrát és kulturális örökség megőrzését előmozdító támogatás</t>
  </si>
  <si>
    <t>Helyi infrastruktúra fejlesztéséhez nyújtott beruházási támogatás</t>
  </si>
  <si>
    <t>Sportlétesítményhez és multifunkcionális szabadidős létesítményhez nyújtott beruházási támogatás</t>
  </si>
  <si>
    <t>Regionális beruházási támogatás</t>
  </si>
  <si>
    <t>Csekély összegű támogatás</t>
  </si>
  <si>
    <t>Pályázó neve:</t>
  </si>
  <si>
    <t>Főkedvezményezett vagy Konzorciumi Partner neve</t>
  </si>
  <si>
    <t>Pályázat címe:</t>
  </si>
  <si>
    <t>A Támogatási kérelemben projektcímként megadott cím</t>
  </si>
  <si>
    <t>A támogatási kérelem benyújtásáig a Felhívás kódszámát szükséges megadni. Pl. TOP-7.1.1-16-2016-00065-2/A</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</si>
  <si>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</si>
  <si>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</si>
  <si>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</si>
  <si>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</si>
  <si>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</si>
  <si>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</si>
  <si>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</si>
  <si>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Általános költségek (rezsi)</t>
  </si>
  <si>
    <t>A költségvetés megfelel a Felhívásban szerepeltetett korlátoknak?</t>
  </si>
  <si>
    <t>Támogatás összesen</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</si>
  <si>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</si>
  <si>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</si>
  <si>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</si>
  <si>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</si>
  <si>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</si>
  <si>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</si>
  <si>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</si>
  <si>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</si>
  <si>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</si>
  <si>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</si>
  <si>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</si>
  <si>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</si>
  <si>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</si>
  <si>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</si>
  <si>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A pályázati felhívásban megadott támogatási intenzitás.
TOP-7.1.1-16-2016-00065-1/B esetén: 90%; minden további esetben 100%</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</si>
  <si>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</si>
  <si>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</si>
  <si>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</si>
  <si>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</si>
  <si>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</si>
  <si>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</si>
  <si>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</si>
  <si>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</si>
  <si>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</si>
  <si>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</si>
  <si>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</si>
  <si>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</si>
  <si>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Szakmai Terv készítése</t>
  </si>
  <si>
    <t>Projekt előkészítés, tervezés (Szakmai Terv költsége)</t>
  </si>
  <si>
    <t>Maximális mértéke az összes elszámolható költségre vetítve</t>
  </si>
  <si>
    <t>1-3 bevont gyerek esetén max. 30.000 Ft</t>
  </si>
  <si>
    <t>Célcsoport támogatásának költségei</t>
  </si>
  <si>
    <t>Célcsoport képzési költségei</t>
  </si>
  <si>
    <t>Célcsoport útiköltsége</t>
  </si>
  <si>
    <t>Képzéshez kapcsolódó költség</t>
  </si>
  <si>
    <t>SzakmaiMegvalSzemélyiJellRáfordítás</t>
  </si>
  <si>
    <t>Belföldi utazási, étkezési és szállásköltség</t>
  </si>
  <si>
    <t>cégszerű aláírás</t>
  </si>
  <si>
    <t>prsa</t>
  </si>
  <si>
    <t>prég</t>
  </si>
  <si>
    <t>prja</t>
  </si>
  <si>
    <t>egég</t>
  </si>
  <si>
    <t>Költségkategória/
Költségtípus</t>
  </si>
  <si>
    <t>Szakmai megvalósításhoz kapcsolódó személyi jellegű ráfordítás (kivéve utazási költség)</t>
  </si>
  <si>
    <t>Átalány alapú elszámolás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</si>
  <si>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helytelen sorbeszúrás esetén az újonan beszúrt sor, nem adódik hozzá a beképletezett sorokhoz. Erre tekintettel kérjük, fokozott figyelemmel legyenek az új sorok beszúrásakor!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</si>
</sst>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1-3 bevont esetén max. 30.000 Ft, 3-nál több bevont esetén max. &quot;0,000&quot; Ft&quot;"/>
    <numFmt numFmtId="166" formatCode="&quot;3-nál több bevont esetén max. &quot;0,000&quot; Ft&quot;"/>
  </numFmts>
  <fonts count="11" x14ac:knownFonts="1">
    <font>
      <sz val="11"/>
      <color theme="1"/>
      <name val="Calibri"/>
      <family val="2"/>
      <scheme val="minor"/>
    </font>
    <font>
      <sz val="11"/>
      <color theme="1"/>
      <name val="Calibri"/>
      <family val="2"/>
      <scheme val="minor"/>
    </font>
    <font>
      <b/>
      <sz val="11"/>
      <color theme="1"/>
      <name val="Calibri"/>
      <family val="2"/>
      <charset val="238"/>
      <scheme val="minor"/>
    </font>
    <font>
      <b/>
      <sz val="10"/>
      <color theme="1"/>
      <name val="Calibri"/>
      <family val="2"/>
      <charset val="238"/>
      <scheme val="minor"/>
    </font>
    <font>
      <sz val="11"/>
      <color rgb="FFFF0000"/>
      <name val="Calibri"/>
      <family val="2"/>
      <scheme val="minor"/>
    </font>
    <font>
      <b/>
      <sz val="11"/>
      <name val="Calibri"/>
      <family val="2"/>
      <charset val="238"/>
      <scheme val="minor"/>
    </font>
    <font>
      <sz val="10"/>
      <color rgb="FF000000"/>
      <name val="Arial"/>
      <family val="2"/>
      <charset val="238"/>
    </font>
    <font>
      <b/>
      <sz val="10"/>
      <color rgb="FF000000"/>
      <name val="Arial"/>
      <family val="2"/>
      <charset val="238"/>
    </font>
    <font>
      <sz val="10"/>
      <name val="Arial"/>
      <family val="2"/>
      <charset val="238"/>
    </font>
    <font>
      <b/>
      <sz val="9"/>
      <color rgb="FF000000"/>
      <name val="Arial"/>
      <family val="2"/>
      <charset val="238"/>
    </font>
    <font>
      <sz val="8"/>
      <name val="Arial"/>
      <family val="2"/>
      <charset val="23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0" fillId="2" borderId="0" xfId="0" applyFill="1"/>
    <xf numFmtId="0" fontId="0" fillId="0" borderId="0" xfId="0" applyAlignment="1">
      <alignment wrapText="1"/>
    </xf>
    <xf numFmtId="0" fontId="0" fillId="2" borderId="0" xfId="0" applyFill="1" applyAlignment="1">
      <alignment wrapText="1"/>
    </xf>
    <xf numFmtId="0" fontId="0" fillId="0" borderId="0" xfId="0" applyFill="1"/>
    <xf numFmtId="3" fontId="0" fillId="0" borderId="0" xfId="0" applyNumberFormat="1"/>
    <xf numFmtId="0" fontId="2" fillId="0" borderId="0" xfId="0" applyFont="1" applyAlignment="1">
      <alignment wrapText="1"/>
    </xf>
    <xf numFmtId="0" fontId="0" fillId="4" borderId="0" xfId="0" applyFill="1"/>
    <xf numFmtId="0" fontId="0" fillId="5" borderId="0" xfId="0" applyFill="1"/>
    <xf numFmtId="0" fontId="0" fillId="0" borderId="1" xfId="0" applyBorder="1" applyAlignment="1">
      <alignment wrapText="1"/>
    </xf>
    <xf numFmtId="3" fontId="0" fillId="0" borderId="1" xfId="0" applyNumberFormat="1" applyBorder="1"/>
    <xf numFmtId="0" fontId="0" fillId="0" borderId="1" xfId="0" applyBorder="1"/>
    <xf numFmtId="0" fontId="2" fillId="0" borderId="0" xfId="0" applyFont="1"/>
    <xf numFmtId="3" fontId="0" fillId="0" borderId="0" xfId="0" applyNumberFormat="1" applyAlignment="1">
      <alignment wrapText="1"/>
    </xf>
    <xf numFmtId="0" fontId="2" fillId="3" borderId="1" xfId="0" applyFont="1" applyFill="1" applyBorder="1" applyAlignment="1">
      <alignment wrapText="1"/>
    </xf>
    <xf numFmtId="3" fontId="2" fillId="3" borderId="1" xfId="0" applyNumberFormat="1" applyFont="1" applyFill="1" applyBorder="1"/>
    <xf numFmtId="0" fontId="0" fillId="0" borderId="1" xfId="0" applyFill="1" applyBorder="1" applyAlignment="1">
      <alignment wrapText="1"/>
    </xf>
    <xf numFmtId="0" fontId="7"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3" fontId="0" fillId="0" borderId="1" xfId="0" applyNumberFormat="1" applyBorder="1" applyAlignment="1">
      <alignment wrapText="1"/>
    </xf>
    <xf numFmtId="10" fontId="8" fillId="0" borderId="1" xfId="1" applyNumberFormat="1" applyFont="1" applyBorder="1" applyAlignment="1">
      <alignment horizontal="center" vertical="center" wrapText="1"/>
    </xf>
    <xf numFmtId="10" fontId="0" fillId="0" borderId="1" xfId="1" applyNumberFormat="1" applyFont="1" applyBorder="1" applyAlignment="1">
      <alignment vertical="center"/>
    </xf>
    <xf numFmtId="0" fontId="2" fillId="3" borderId="0" xfId="0" applyFont="1" applyFill="1" applyAlignment="1"/>
    <xf numFmtId="0" fontId="0" fillId="0" borderId="1" xfId="0" applyBorder="1" applyAlignment="1"/>
    <xf numFmtId="0" fontId="0" fillId="0" borderId="0" xfId="0" applyFill="1" applyProtection="1">
      <protection locked="0"/>
    </xf>
    <xf numFmtId="0" fontId="2" fillId="0" borderId="0" xfId="0" applyFont="1" applyAlignment="1" applyProtection="1">
      <alignment wrapText="1"/>
      <protection locked="0"/>
    </xf>
    <xf numFmtId="9" fontId="0" fillId="0" borderId="0" xfId="1" applyFont="1" applyFill="1" applyProtection="1">
      <protection locked="0"/>
    </xf>
    <xf numFmtId="0" fontId="0" fillId="0" borderId="0" xfId="0" applyProtection="1">
      <protection locked="0"/>
    </xf>
    <xf numFmtId="0" fontId="0" fillId="0" borderId="0" xfId="0" applyAlignment="1" applyProtection="1">
      <alignment wrapText="1"/>
      <protection locked="0"/>
    </xf>
    <xf numFmtId="0" fontId="3" fillId="0" borderId="1" xfId="0" applyFont="1" applyBorder="1" applyAlignment="1" applyProtection="1">
      <alignment horizontal="center" vertical="center" wrapText="1"/>
      <protection locked="0"/>
    </xf>
    <xf numFmtId="9" fontId="3" fillId="0" borderId="1" xfId="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3" fontId="0" fillId="0" borderId="1" xfId="0" applyNumberFormat="1" applyBorder="1" applyProtection="1">
      <protection locked="0"/>
    </xf>
    <xf numFmtId="0" fontId="0" fillId="0" borderId="1" xfId="0" applyBorder="1" applyProtection="1">
      <protection locked="0"/>
    </xf>
    <xf numFmtId="9" fontId="0" fillId="0" borderId="1" xfId="1" applyFont="1" applyBorder="1" applyProtection="1">
      <protection locked="0"/>
    </xf>
    <xf numFmtId="9" fontId="0" fillId="0" borderId="0" xfId="1" applyFont="1" applyProtection="1">
      <protection locked="0"/>
    </xf>
    <xf numFmtId="0" fontId="4" fillId="0" borderId="0" xfId="0" applyFont="1" applyFill="1" applyProtection="1"/>
    <xf numFmtId="0" fontId="0" fillId="0" borderId="0" xfId="0" applyFill="1" applyProtection="1"/>
    <xf numFmtId="0" fontId="3" fillId="3" borderId="1" xfId="0" applyFont="1" applyFill="1" applyBorder="1" applyAlignment="1" applyProtection="1">
      <alignment horizontal="center" vertical="center" wrapText="1"/>
    </xf>
    <xf numFmtId="3" fontId="2" fillId="2" borderId="1" xfId="0" applyNumberFormat="1" applyFont="1" applyFill="1" applyBorder="1" applyProtection="1"/>
    <xf numFmtId="3" fontId="0" fillId="3" borderId="1" xfId="0" applyNumberFormat="1" applyFill="1" applyBorder="1" applyProtection="1"/>
    <xf numFmtId="3" fontId="2" fillId="5" borderId="1" xfId="0" applyNumberFormat="1" applyFont="1" applyFill="1" applyBorder="1" applyProtection="1"/>
    <xf numFmtId="0" fontId="0" fillId="3" borderId="0" xfId="0" applyFill="1" applyProtection="1"/>
    <xf numFmtId="0" fontId="2" fillId="2" borderId="1" xfId="0" applyFont="1" applyFill="1" applyBorder="1" applyAlignment="1" applyProtection="1"/>
    <xf numFmtId="0" fontId="0" fillId="2" borderId="1" xfId="0" applyFill="1" applyBorder="1" applyAlignment="1" applyProtection="1">
      <alignment wrapText="1"/>
    </xf>
    <xf numFmtId="3" fontId="0" fillId="2" borderId="1" xfId="0" applyNumberFormat="1" applyFill="1" applyBorder="1" applyProtection="1"/>
    <xf numFmtId="0" fontId="0" fillId="2" borderId="1" xfId="0" applyFill="1" applyBorder="1" applyProtection="1"/>
    <xf numFmtId="0" fontId="0" fillId="2" borderId="0" xfId="0" applyFill="1" applyProtection="1"/>
    <xf numFmtId="0" fontId="2" fillId="2" borderId="1" xfId="0" applyFont="1" applyFill="1" applyBorder="1" applyAlignment="1" applyProtection="1">
      <alignment wrapText="1"/>
    </xf>
    <xf numFmtId="0" fontId="5" fillId="2" borderId="1" xfId="0" applyFont="1" applyFill="1" applyBorder="1" applyProtection="1"/>
    <xf numFmtId="9" fontId="2" fillId="2" borderId="1" xfId="1" applyFont="1" applyFill="1" applyBorder="1" applyProtection="1"/>
    <xf numFmtId="0" fontId="5" fillId="5" borderId="1" xfId="0" applyFont="1" applyFill="1" applyBorder="1" applyAlignment="1" applyProtection="1">
      <alignment wrapText="1"/>
    </xf>
    <xf numFmtId="0" fontId="0" fillId="5" borderId="1" xfId="0" applyFill="1" applyBorder="1" applyAlignment="1" applyProtection="1">
      <alignment wrapText="1"/>
    </xf>
    <xf numFmtId="0" fontId="0" fillId="5" borderId="1" xfId="0" applyFill="1" applyBorder="1" applyProtection="1"/>
    <xf numFmtId="0" fontId="0" fillId="5" borderId="0" xfId="0" applyFill="1" applyProtection="1"/>
    <xf numFmtId="3" fontId="2" fillId="0" borderId="1" xfId="0" applyNumberFormat="1" applyFont="1" applyBorder="1" applyAlignment="1">
      <alignment horizontal="center"/>
    </xf>
    <xf numFmtId="3" fontId="0" fillId="0" borderId="1" xfId="0" applyNumberFormat="1" applyBorder="1" applyAlignment="1">
      <alignment horizontal="center" wrapText="1"/>
    </xf>
    <xf numFmtId="164" fontId="0" fillId="0" borderId="0" xfId="0" applyNumberFormat="1"/>
    <xf numFmtId="165" fontId="10" fillId="0" borderId="2" xfId="1" applyNumberFormat="1" applyFont="1" applyBorder="1" applyAlignment="1">
      <alignment horizontal="center" vertical="center"/>
    </xf>
    <xf numFmtId="166" fontId="10" fillId="0" borderId="3" xfId="1" applyNumberFormat="1" applyFont="1" applyBorder="1" applyAlignment="1">
      <alignment horizontal="center" vertical="center"/>
    </xf>
    <xf numFmtId="0" fontId="0" fillId="6" borderId="0" xfId="0" applyFill="1"/>
    <xf numFmtId="3" fontId="2" fillId="0" borderId="1" xfId="0" applyNumberFormat="1" applyFont="1" applyBorder="1" applyAlignment="1">
      <alignment horizontal="center" wrapText="1"/>
    </xf>
    <xf numFmtId="0" fontId="2" fillId="0" borderId="0" xfId="0" applyFont="1" applyAlignment="1">
      <alignment horizontal="center"/>
    </xf>
    <xf numFmtId="3" fontId="0" fillId="0" borderId="4" xfId="0" applyNumberFormat="1" applyBorder="1"/>
    <xf numFmtId="0" fontId="0" fillId="0" borderId="0" xfId="0" applyBorder="1" applyAlignment="1">
      <alignment wrapText="1"/>
    </xf>
    <xf numFmtId="3" fontId="0" fillId="0" borderId="0" xfId="0" applyNumberFormat="1" applyBorder="1"/>
    <xf numFmtId="3" fontId="6" fillId="0" borderId="2" xfId="0" applyNumberFormat="1" applyFont="1" applyBorder="1" applyAlignment="1">
      <alignment horizontal="right" vertical="center" wrapText="1"/>
    </xf>
    <xf numFmtId="3" fontId="0" fillId="0" borderId="1" xfId="0" applyNumberFormat="1" applyBorder="1" applyAlignment="1">
      <alignment vertical="center" wrapText="1"/>
    </xf>
    <xf numFmtId="0" fontId="8" fillId="0" borderId="0" xfId="0" applyFont="1" applyBorder="1" applyAlignment="1">
      <alignment horizontal="justify" vertical="center" wrapText="1"/>
    </xf>
    <xf numFmtId="10" fontId="8" fillId="0" borderId="0" xfId="1" applyNumberFormat="1" applyFont="1" applyBorder="1" applyAlignment="1">
      <alignment horizontal="center" vertical="center" wrapText="1"/>
    </xf>
    <xf numFmtId="3" fontId="0" fillId="0" borderId="0" xfId="0" applyNumberFormat="1" applyBorder="1" applyAlignment="1">
      <alignment wrapText="1"/>
    </xf>
    <xf numFmtId="10" fontId="0" fillId="0" borderId="0" xfId="1" applyNumberFormat="1" applyFont="1" applyBorder="1" applyAlignment="1">
      <alignment vertical="center"/>
    </xf>
    <xf numFmtId="3" fontId="0" fillId="0" borderId="0" xfId="0" applyNumberFormat="1" applyBorder="1" applyAlignment="1">
      <alignment horizontal="center" wrapText="1"/>
    </xf>
    <xf numFmtId="0" fontId="0" fillId="3" borderId="5" xfId="0" applyFill="1" applyBorder="1" applyAlignment="1">
      <alignment wrapText="1"/>
    </xf>
    <xf numFmtId="0" fontId="0" fillId="3" borderId="6" xfId="0" applyFill="1" applyBorder="1" applyAlignment="1">
      <alignmen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wrapText="1"/>
    </xf>
    <xf numFmtId="0" fontId="2" fillId="0" borderId="0" xfId="0" applyFont="1" applyAlignment="1">
      <alignment horizontal="center" vertical="center"/>
    </xf>
    <xf numFmtId="0" fontId="0" fillId="3" borderId="5" xfId="0" applyFill="1" applyBorder="1"/>
    <xf numFmtId="0" fontId="0" fillId="3" borderId="6" xfId="0" applyFill="1" applyBorder="1"/>
    <xf numFmtId="0" fontId="0" fillId="0" borderId="5" xfId="0" applyBorder="1" applyAlignment="1">
      <alignment wrapText="1"/>
    </xf>
    <xf numFmtId="0" fontId="0" fillId="0" borderId="6" xfId="0" applyBorder="1"/>
    <xf numFmtId="0" fontId="0" fillId="0" borderId="0" xfId="0" applyAlignment="1" applyProtection="1">
      <alignment wrapText="1"/>
      <protection locked="0"/>
    </xf>
    <xf numFmtId="0" fontId="0" fillId="0" borderId="7" xfId="0" applyBorder="1" applyAlignment="1">
      <alignment horizontal="center" wrapText="1"/>
    </xf>
    <xf numFmtId="0" fontId="2" fillId="3" borderId="1" xfId="0" applyFont="1" applyFill="1" applyBorder="1" applyAlignment="1">
      <alignment horizontal="center" vertical="center" wrapText="1"/>
    </xf>
    <xf numFmtId="3" fontId="2" fillId="0" borderId="1" xfId="0" applyNumberFormat="1" applyFont="1" applyBorder="1" applyAlignment="1">
      <alignment horizontal="center"/>
    </xf>
    <xf numFmtId="0" fontId="2" fillId="0" borderId="1" xfId="0" applyFont="1" applyBorder="1" applyAlignment="1">
      <alignment horizontal="center" vertical="center" wrapText="1"/>
    </xf>
    <xf numFmtId="0" fontId="2" fillId="3" borderId="4" xfId="0" applyFont="1" applyFill="1" applyBorder="1" applyAlignment="1">
      <alignment horizontal="center" wrapText="1"/>
    </xf>
    <xf numFmtId="0" fontId="2" fillId="3" borderId="1" xfId="0" applyFont="1" applyFill="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0" fillId="0" borderId="2" xfId="0" applyNumberFormat="1" applyBorder="1" applyAlignment="1">
      <alignment horizontal="right" wrapText="1"/>
    </xf>
    <xf numFmtId="3" fontId="0" fillId="0" borderId="3" xfId="0" applyNumberFormat="1" applyBorder="1" applyAlignment="1">
      <alignment horizontal="right" wrapText="1"/>
    </xf>
    <xf numFmtId="10" fontId="0" fillId="0" borderId="1" xfId="1" applyNumberFormat="1" applyFont="1" applyBorder="1" applyAlignment="1">
      <alignment horizontal="center" vertical="center"/>
    </xf>
    <xf numFmtId="3" fontId="0" fillId="0" borderId="1" xfId="0" applyNumberFormat="1" applyBorder="1" applyAlignment="1">
      <alignment horizontal="center" vertical="center" wrapText="1"/>
    </xf>
  </cellXfs>
  <cellStyles count="2">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workbookViewId="0">
      <selection activeCell="B10" sqref="B10"/>
    </sheetView>
  </sheetViews>
  <sheetFormatPr defaultRowHeight="15" x14ac:dyDescent="0.25"/>
  <cols>
    <col min="1" max="1" width="30.140625" customWidth="1"/>
    <col min="2" max="2" width="72" style="2" customWidth="1"/>
  </cols>
  <sheetData>
    <row r="1" spans="1:2" ht="30.75" customHeight="1" x14ac:dyDescent="0.25">
      <c r="A1" s="82" t="s">
        <v>117</v>
      </c>
      <c r="B1" s="82"/>
    </row>
    <row r="2" spans="1:2" x14ac:dyDescent="0.25">
      <c r="A2" s="24" t="s">
        <v>115</v>
      </c>
      <c r="B2" s="24"/>
    </row>
    <row r="3" spans="1:2" ht="44.25" customHeight="1" x14ac:dyDescent="0.25">
      <c r="A3" s="81" t="s">
        <v>116</v>
      </c>
      <c r="B3" s="81"/>
    </row>
    <row r="4" spans="1:2" x14ac:dyDescent="0.25">
      <c r="A4" s="11" t="s">
        <v>99</v>
      </c>
      <c r="B4" s="9" t="s">
        <v>100</v>
      </c>
    </row>
    <row r="5" spans="1:2" x14ac:dyDescent="0.25">
      <c r="A5" s="11" t="s">
        <v>101</v>
      </c>
      <c r="B5" s="9" t="s">
        <v>102</v>
      </c>
    </row>
    <row r="6" spans="1:2" ht="30" x14ac:dyDescent="0.25">
      <c r="A6" s="11" t="s">
        <v>75</v>
      </c>
      <c r="B6" s="9" t="s">
        <v>103</v>
      </c>
    </row>
    <row r="7" spans="1:2" x14ac:dyDescent="0.25">
      <c r="A7" s="11" t="s">
        <v>118</v>
      </c>
      <c r="B7" s="9" t="s">
        <v>119</v>
      </c>
    </row>
    <row r="8" spans="1:2" x14ac:dyDescent="0.25">
      <c r="A8" s="79" t="s">
        <v>120</v>
      </c>
      <c r="B8" s="9" t="s">
        <v>119</v>
      </c>
    </row>
    <row r="9" spans="1:2" ht="105" x14ac:dyDescent="0.25">
      <c r="A9" s="80"/>
      <c r="B9" s="9" t="s">
        <v>159</v>
      </c>
    </row>
    <row r="10" spans="1:2" ht="30" x14ac:dyDescent="0.25">
      <c r="A10" s="9" t="s">
        <v>121</v>
      </c>
      <c r="B10" s="9" t="s">
        <v>122</v>
      </c>
    </row>
    <row r="11" spans="1:2" x14ac:dyDescent="0.25">
      <c r="A11" s="11" t="s">
        <v>63</v>
      </c>
      <c r="B11" s="9" t="s">
        <v>123</v>
      </c>
    </row>
    <row r="12" spans="1:2" x14ac:dyDescent="0.25">
      <c r="A12" s="11" t="s">
        <v>72</v>
      </c>
      <c r="B12" s="9" t="s">
        <v>124</v>
      </c>
    </row>
    <row r="13" spans="1:2" ht="30" x14ac:dyDescent="0.25">
      <c r="A13" s="9" t="s">
        <v>125</v>
      </c>
      <c r="B13" s="9" t="s">
        <v>126</v>
      </c>
    </row>
    <row r="14" spans="1:2" ht="30" x14ac:dyDescent="0.25">
      <c r="A14" s="11" t="s">
        <v>66</v>
      </c>
      <c r="B14" s="9" t="s">
        <v>127</v>
      </c>
    </row>
    <row r="15" spans="1:2" x14ac:dyDescent="0.25">
      <c r="A15" s="11" t="s">
        <v>67</v>
      </c>
      <c r="B15" s="9" t="s">
        <v>126</v>
      </c>
    </row>
    <row r="16" spans="1:2" ht="30" x14ac:dyDescent="0.25">
      <c r="A16" s="11" t="s">
        <v>68</v>
      </c>
      <c r="B16" s="9" t="s">
        <v>128</v>
      </c>
    </row>
    <row r="17" spans="1:2" x14ac:dyDescent="0.25">
      <c r="A17" s="11" t="s">
        <v>69</v>
      </c>
      <c r="B17" s="9" t="s">
        <v>126</v>
      </c>
    </row>
    <row r="18" spans="1:2" ht="45" x14ac:dyDescent="0.25">
      <c r="A18" s="9" t="s">
        <v>129</v>
      </c>
      <c r="B18" s="9" t="s">
        <v>130</v>
      </c>
    </row>
    <row r="19" spans="1:2" ht="30" x14ac:dyDescent="0.25">
      <c r="A19" s="11" t="s">
        <v>131</v>
      </c>
      <c r="B19" s="9" t="s">
        <v>132</v>
      </c>
    </row>
    <row r="21" spans="1:2" x14ac:dyDescent="0.25">
      <c r="A21" s="83" t="s">
        <v>134</v>
      </c>
      <c r="B21" s="84"/>
    </row>
    <row r="22" spans="1:2" ht="45.75" customHeight="1" x14ac:dyDescent="0.25">
      <c r="A22" s="85" t="s">
        <v>135</v>
      </c>
      <c r="B22" s="86"/>
    </row>
    <row r="24" spans="1:2" ht="31.5" customHeight="1" x14ac:dyDescent="0.25">
      <c r="A24" s="77" t="s">
        <v>140</v>
      </c>
      <c r="B24" s="78"/>
    </row>
    <row r="25" spans="1:2" x14ac:dyDescent="0.25">
      <c r="A25" s="25" t="s">
        <v>136</v>
      </c>
      <c r="B25" s="25" t="s">
        <v>137</v>
      </c>
    </row>
    <row r="26" spans="1:2" ht="75" x14ac:dyDescent="0.25">
      <c r="A26" s="25" t="s">
        <v>138</v>
      </c>
      <c r="B26" s="9" t="s">
        <v>139</v>
      </c>
    </row>
    <row r="27" spans="1:2" x14ac:dyDescent="0.25">
      <c r="A27" s="25" t="s">
        <v>133</v>
      </c>
      <c r="B27" s="25" t="s">
        <v>137</v>
      </c>
    </row>
  </sheetData>
  <mergeCells count="6">
    <mergeCell ref="A24:B24"/>
    <mergeCell ref="A8:A9"/>
    <mergeCell ref="A3:B3"/>
    <mergeCell ref="A1:B1"/>
    <mergeCell ref="A21:B21"/>
    <mergeCell ref="A22:B22"/>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7"/>
  <sheetViews>
    <sheetView zoomScaleNormal="100" workbookViewId="0">
      <selection activeCell="E9" sqref="E9"/>
    </sheetView>
  </sheetViews>
  <sheetFormatPr defaultRowHeight="15" x14ac:dyDescent="0.25"/>
  <cols>
    <col min="1" max="1" width="25.7109375" style="30" customWidth="1"/>
    <col min="2" max="2" width="11.85546875" style="30" bestFit="1" customWidth="1"/>
    <col min="3" max="3" width="12.140625" style="29" bestFit="1" customWidth="1"/>
    <col min="4" max="5" width="9.140625" style="29"/>
    <col min="6" max="6" width="9.5703125" style="29" customWidth="1"/>
    <col min="7" max="8" width="9.140625" style="46"/>
    <col min="9" max="9" width="9.140625" style="29"/>
    <col min="10" max="10" width="9.140625" style="46"/>
    <col min="11" max="11" width="9.140625" style="39"/>
    <col min="12" max="12" width="9.140625" style="46"/>
    <col min="13" max="15" width="9.140625" style="29"/>
    <col min="16" max="16" width="27.85546875" style="30" customWidth="1"/>
    <col min="17" max="16384" width="9.140625" style="29"/>
  </cols>
  <sheetData>
    <row r="1" spans="1:16" x14ac:dyDescent="0.25">
      <c r="A1" s="27" t="s">
        <v>73</v>
      </c>
      <c r="B1" s="87"/>
      <c r="C1" s="87"/>
      <c r="D1" s="87"/>
      <c r="E1" s="87"/>
      <c r="F1" s="87"/>
      <c r="G1" s="40" t="str">
        <f>IF(B1="","KÖTELEZŐEN KITÖLTENDŐ!","")</f>
        <v>KÖTELEZŐEN KITÖLTENDŐ!</v>
      </c>
      <c r="H1" s="41"/>
      <c r="I1" s="26"/>
      <c r="J1" s="41"/>
      <c r="K1" s="28"/>
      <c r="L1" s="41"/>
    </row>
    <row r="2" spans="1:16" x14ac:dyDescent="0.25">
      <c r="A2" s="27" t="s">
        <v>74</v>
      </c>
      <c r="B2" s="87"/>
      <c r="C2" s="87"/>
      <c r="D2" s="87"/>
      <c r="E2" s="87"/>
      <c r="F2" s="87"/>
      <c r="G2" s="40" t="str">
        <f t="shared" ref="G2:G3" si="0">IF(B2="","KÖTELEZŐEN KITÖLTENDŐ!","")</f>
        <v>KÖTELEZŐEN KITÖLTENDŐ!</v>
      </c>
      <c r="H2" s="41"/>
      <c r="I2" s="26"/>
      <c r="J2" s="41"/>
      <c r="K2" s="28"/>
      <c r="L2" s="41"/>
    </row>
    <row r="3" spans="1:16" x14ac:dyDescent="0.25">
      <c r="A3" s="27" t="s">
        <v>75</v>
      </c>
      <c r="B3" s="87"/>
      <c r="C3" s="87"/>
      <c r="D3" s="87"/>
      <c r="E3" s="87"/>
      <c r="F3" s="87"/>
      <c r="G3" s="40" t="str">
        <f t="shared" si="0"/>
        <v>KÖTELEZŐEN KITÖLTENDŐ!</v>
      </c>
      <c r="H3" s="41"/>
      <c r="I3" s="26"/>
      <c r="J3" s="41"/>
      <c r="K3" s="28"/>
      <c r="L3" s="41"/>
    </row>
    <row r="4" spans="1:16" x14ac:dyDescent="0.25">
      <c r="G4" s="41"/>
      <c r="H4" s="41"/>
      <c r="I4" s="26"/>
      <c r="J4" s="41"/>
      <c r="K4" s="28"/>
      <c r="L4" s="41"/>
    </row>
    <row r="5" spans="1:16" s="34" customFormat="1" ht="60.75" customHeight="1" x14ac:dyDescent="0.25">
      <c r="A5" s="31" t="s">
        <v>2</v>
      </c>
      <c r="B5" s="31" t="s">
        <v>3</v>
      </c>
      <c r="C5" s="31" t="s">
        <v>61</v>
      </c>
      <c r="D5" s="31" t="s">
        <v>62</v>
      </c>
      <c r="E5" s="31" t="s">
        <v>63</v>
      </c>
      <c r="F5" s="31" t="s">
        <v>72</v>
      </c>
      <c r="G5" s="42" t="s">
        <v>64</v>
      </c>
      <c r="H5" s="42" t="s">
        <v>65</v>
      </c>
      <c r="I5" s="31" t="s">
        <v>66</v>
      </c>
      <c r="J5" s="42" t="s">
        <v>67</v>
      </c>
      <c r="K5" s="32" t="s">
        <v>68</v>
      </c>
      <c r="L5" s="42" t="s">
        <v>69</v>
      </c>
      <c r="M5" s="33" t="s">
        <v>91</v>
      </c>
      <c r="N5" s="33" t="s">
        <v>70</v>
      </c>
      <c r="O5" s="33" t="s">
        <v>92</v>
      </c>
      <c r="P5" s="31" t="s">
        <v>71</v>
      </c>
    </row>
    <row r="6" spans="1:16" s="51" customFormat="1" x14ac:dyDescent="0.25">
      <c r="A6" s="47" t="s">
        <v>0</v>
      </c>
      <c r="B6" s="48"/>
      <c r="C6" s="49"/>
      <c r="D6" s="49"/>
      <c r="E6" s="49"/>
      <c r="F6" s="50"/>
      <c r="G6" s="43">
        <f>SUM(G7:G24)</f>
        <v>0</v>
      </c>
      <c r="H6" s="43">
        <f>SUM(H7:H24)</f>
        <v>0</v>
      </c>
      <c r="I6" s="43">
        <f>SUM(I7:I24)</f>
        <v>0</v>
      </c>
      <c r="J6" s="43">
        <f>SUM(J7:J24)</f>
        <v>0</v>
      </c>
      <c r="K6" s="43"/>
      <c r="L6" s="43">
        <f>SUM(L7:L24)</f>
        <v>0</v>
      </c>
      <c r="M6" s="50"/>
      <c r="N6" s="50"/>
      <c r="O6" s="50"/>
      <c r="P6" s="48"/>
    </row>
    <row r="7" spans="1:16" x14ac:dyDescent="0.25">
      <c r="A7" s="35"/>
      <c r="B7" s="35"/>
      <c r="C7" s="36"/>
      <c r="D7" s="36"/>
      <c r="E7" s="36"/>
      <c r="F7" s="37"/>
      <c r="G7" s="44">
        <f>C7*E7</f>
        <v>0</v>
      </c>
      <c r="H7" s="44">
        <f>(C7+D7)*E7</f>
        <v>0</v>
      </c>
      <c r="I7" s="36"/>
      <c r="J7" s="44">
        <f>H7-I7</f>
        <v>0</v>
      </c>
      <c r="K7" s="38"/>
      <c r="L7" s="44">
        <f>ROUND(I7*K7,6)</f>
        <v>0</v>
      </c>
      <c r="M7" s="37"/>
      <c r="N7" s="37"/>
      <c r="O7" s="37"/>
      <c r="P7" s="35"/>
    </row>
    <row r="8" spans="1:16" x14ac:dyDescent="0.25">
      <c r="A8" s="35"/>
      <c r="B8" s="35"/>
      <c r="C8" s="36"/>
      <c r="D8" s="36"/>
      <c r="E8" s="36"/>
      <c r="F8" s="37"/>
      <c r="G8" s="44">
        <f t="shared" ref="G8:G15" si="1">C8*E8</f>
        <v>0</v>
      </c>
      <c r="H8" s="44">
        <f t="shared" ref="H8:H15" si="2">(C8+D8)*E8</f>
        <v>0</v>
      </c>
      <c r="I8" s="36"/>
      <c r="J8" s="44">
        <f t="shared" ref="J8:J15" si="3">H8-I8</f>
        <v>0</v>
      </c>
      <c r="K8" s="38"/>
      <c r="L8" s="44">
        <f t="shared" ref="L8:L24" si="4">ROUND(I8*K8,6)</f>
        <v>0</v>
      </c>
      <c r="M8" s="37"/>
      <c r="N8" s="37"/>
      <c r="O8" s="37"/>
      <c r="P8" s="35"/>
    </row>
    <row r="9" spans="1:16" x14ac:dyDescent="0.25">
      <c r="A9" s="35"/>
      <c r="B9" s="35"/>
      <c r="C9" s="36"/>
      <c r="D9" s="36"/>
      <c r="E9" s="36"/>
      <c r="F9" s="37"/>
      <c r="G9" s="44">
        <f t="shared" si="1"/>
        <v>0</v>
      </c>
      <c r="H9" s="44">
        <f t="shared" si="2"/>
        <v>0</v>
      </c>
      <c r="I9" s="36"/>
      <c r="J9" s="44">
        <f t="shared" si="3"/>
        <v>0</v>
      </c>
      <c r="K9" s="38"/>
      <c r="L9" s="44">
        <f t="shared" si="4"/>
        <v>0</v>
      </c>
      <c r="M9" s="37"/>
      <c r="N9" s="37"/>
      <c r="O9" s="37"/>
      <c r="P9" s="35"/>
    </row>
    <row r="10" spans="1:16" x14ac:dyDescent="0.25">
      <c r="A10" s="35"/>
      <c r="B10" s="35"/>
      <c r="C10" s="36"/>
      <c r="D10" s="36"/>
      <c r="E10" s="36"/>
      <c r="F10" s="37"/>
      <c r="G10" s="44">
        <f t="shared" si="1"/>
        <v>0</v>
      </c>
      <c r="H10" s="44">
        <f t="shared" si="2"/>
        <v>0</v>
      </c>
      <c r="I10" s="36"/>
      <c r="J10" s="44">
        <f t="shared" si="3"/>
        <v>0</v>
      </c>
      <c r="K10" s="38"/>
      <c r="L10" s="44">
        <f t="shared" si="4"/>
        <v>0</v>
      </c>
      <c r="M10" s="37"/>
      <c r="N10" s="37"/>
      <c r="O10" s="37"/>
      <c r="P10" s="35"/>
    </row>
    <row r="11" spans="1:16" x14ac:dyDescent="0.25">
      <c r="A11" s="35"/>
      <c r="B11" s="35"/>
      <c r="C11" s="36"/>
      <c r="D11" s="36"/>
      <c r="E11" s="36"/>
      <c r="F11" s="37"/>
      <c r="G11" s="44">
        <f t="shared" si="1"/>
        <v>0</v>
      </c>
      <c r="H11" s="44">
        <f t="shared" si="2"/>
        <v>0</v>
      </c>
      <c r="I11" s="36"/>
      <c r="J11" s="44">
        <f t="shared" si="3"/>
        <v>0</v>
      </c>
      <c r="K11" s="38"/>
      <c r="L11" s="44">
        <f t="shared" si="4"/>
        <v>0</v>
      </c>
      <c r="M11" s="37"/>
      <c r="N11" s="37"/>
      <c r="O11" s="37"/>
      <c r="P11" s="35"/>
    </row>
    <row r="12" spans="1:16" hidden="1" x14ac:dyDescent="0.25">
      <c r="A12" s="35"/>
      <c r="B12" s="35"/>
      <c r="C12" s="36"/>
      <c r="D12" s="36"/>
      <c r="E12" s="36"/>
      <c r="F12" s="37"/>
      <c r="G12" s="44">
        <f t="shared" si="1"/>
        <v>0</v>
      </c>
      <c r="H12" s="44">
        <f t="shared" si="2"/>
        <v>0</v>
      </c>
      <c r="I12" s="36"/>
      <c r="J12" s="44">
        <f t="shared" si="3"/>
        <v>0</v>
      </c>
      <c r="K12" s="38"/>
      <c r="L12" s="44">
        <f t="shared" si="4"/>
        <v>0</v>
      </c>
      <c r="M12" s="37"/>
      <c r="N12" s="37"/>
      <c r="O12" s="37"/>
      <c r="P12" s="35"/>
    </row>
    <row r="13" spans="1:16" hidden="1" x14ac:dyDescent="0.25">
      <c r="A13" s="35"/>
      <c r="B13" s="35"/>
      <c r="C13" s="36"/>
      <c r="D13" s="36"/>
      <c r="E13" s="36"/>
      <c r="F13" s="37"/>
      <c r="G13" s="44">
        <f t="shared" si="1"/>
        <v>0</v>
      </c>
      <c r="H13" s="44">
        <f t="shared" si="2"/>
        <v>0</v>
      </c>
      <c r="I13" s="36"/>
      <c r="J13" s="44">
        <f t="shared" si="3"/>
        <v>0</v>
      </c>
      <c r="K13" s="38"/>
      <c r="L13" s="44">
        <f t="shared" si="4"/>
        <v>0</v>
      </c>
      <c r="M13" s="37"/>
      <c r="N13" s="37"/>
      <c r="O13" s="37"/>
      <c r="P13" s="35"/>
    </row>
    <row r="14" spans="1:16" hidden="1" x14ac:dyDescent="0.25">
      <c r="A14" s="35"/>
      <c r="B14" s="35"/>
      <c r="C14" s="36"/>
      <c r="D14" s="36"/>
      <c r="E14" s="36"/>
      <c r="F14" s="37"/>
      <c r="G14" s="44">
        <f t="shared" si="1"/>
        <v>0</v>
      </c>
      <c r="H14" s="44">
        <f t="shared" si="2"/>
        <v>0</v>
      </c>
      <c r="I14" s="36"/>
      <c r="J14" s="44">
        <f t="shared" si="3"/>
        <v>0</v>
      </c>
      <c r="K14" s="38"/>
      <c r="L14" s="44">
        <f t="shared" si="4"/>
        <v>0</v>
      </c>
      <c r="M14" s="37"/>
      <c r="N14" s="37"/>
      <c r="O14" s="37"/>
      <c r="P14" s="35"/>
    </row>
    <row r="15" spans="1:16" hidden="1" x14ac:dyDescent="0.25">
      <c r="A15" s="35"/>
      <c r="B15" s="35"/>
      <c r="C15" s="36"/>
      <c r="D15" s="36"/>
      <c r="E15" s="36"/>
      <c r="F15" s="37"/>
      <c r="G15" s="44">
        <f t="shared" si="1"/>
        <v>0</v>
      </c>
      <c r="H15" s="44">
        <f t="shared" si="2"/>
        <v>0</v>
      </c>
      <c r="I15" s="36"/>
      <c r="J15" s="44">
        <f t="shared" si="3"/>
        <v>0</v>
      </c>
      <c r="K15" s="38"/>
      <c r="L15" s="44">
        <f t="shared" si="4"/>
        <v>0</v>
      </c>
      <c r="M15" s="37"/>
      <c r="N15" s="37"/>
      <c r="O15" s="37"/>
      <c r="P15" s="35"/>
    </row>
    <row r="16" spans="1:16" hidden="1" x14ac:dyDescent="0.25">
      <c r="A16" s="35"/>
      <c r="B16" s="35"/>
      <c r="C16" s="36"/>
      <c r="D16" s="36"/>
      <c r="E16" s="36"/>
      <c r="F16" s="37"/>
      <c r="G16" s="44">
        <f>C16*E16</f>
        <v>0</v>
      </c>
      <c r="H16" s="44">
        <f>(C16+D16)*E16</f>
        <v>0</v>
      </c>
      <c r="I16" s="36"/>
      <c r="J16" s="44">
        <f>H16-I16</f>
        <v>0</v>
      </c>
      <c r="K16" s="38"/>
      <c r="L16" s="44">
        <f t="shared" si="4"/>
        <v>0</v>
      </c>
      <c r="M16" s="37"/>
      <c r="N16" s="37"/>
      <c r="O16" s="37"/>
      <c r="P16" s="35"/>
    </row>
    <row r="17" spans="1:16" hidden="1" x14ac:dyDescent="0.25">
      <c r="A17" s="35"/>
      <c r="B17" s="35"/>
      <c r="C17" s="36"/>
      <c r="D17" s="36"/>
      <c r="E17" s="36"/>
      <c r="F17" s="37"/>
      <c r="G17" s="44">
        <f t="shared" ref="G17:G24" si="5">C17*E17</f>
        <v>0</v>
      </c>
      <c r="H17" s="44">
        <f t="shared" ref="H17:H24" si="6">(C17+D17)*E17</f>
        <v>0</v>
      </c>
      <c r="I17" s="36"/>
      <c r="J17" s="44">
        <f t="shared" ref="J17:J24" si="7">H17-I17</f>
        <v>0</v>
      </c>
      <c r="K17" s="38"/>
      <c r="L17" s="44">
        <f t="shared" si="4"/>
        <v>0</v>
      </c>
      <c r="M17" s="37"/>
      <c r="N17" s="37"/>
      <c r="O17" s="37"/>
      <c r="P17" s="35"/>
    </row>
    <row r="18" spans="1:16" hidden="1" x14ac:dyDescent="0.25">
      <c r="A18" s="35"/>
      <c r="B18" s="35"/>
      <c r="C18" s="36"/>
      <c r="D18" s="36"/>
      <c r="E18" s="36"/>
      <c r="F18" s="37"/>
      <c r="G18" s="44">
        <f t="shared" si="5"/>
        <v>0</v>
      </c>
      <c r="H18" s="44">
        <f t="shared" si="6"/>
        <v>0</v>
      </c>
      <c r="I18" s="36"/>
      <c r="J18" s="44">
        <f t="shared" si="7"/>
        <v>0</v>
      </c>
      <c r="K18" s="38"/>
      <c r="L18" s="44">
        <f t="shared" si="4"/>
        <v>0</v>
      </c>
      <c r="M18" s="37"/>
      <c r="N18" s="37"/>
      <c r="O18" s="37"/>
      <c r="P18" s="35"/>
    </row>
    <row r="19" spans="1:16" hidden="1" x14ac:dyDescent="0.25">
      <c r="A19" s="35"/>
      <c r="B19" s="35"/>
      <c r="C19" s="36"/>
      <c r="D19" s="36"/>
      <c r="E19" s="36"/>
      <c r="F19" s="37"/>
      <c r="G19" s="44">
        <f t="shared" si="5"/>
        <v>0</v>
      </c>
      <c r="H19" s="44">
        <f t="shared" si="6"/>
        <v>0</v>
      </c>
      <c r="I19" s="36"/>
      <c r="J19" s="44">
        <f t="shared" si="7"/>
        <v>0</v>
      </c>
      <c r="K19" s="38"/>
      <c r="L19" s="44">
        <f t="shared" si="4"/>
        <v>0</v>
      </c>
      <c r="M19" s="37"/>
      <c r="N19" s="37"/>
      <c r="O19" s="37"/>
      <c r="P19" s="35"/>
    </row>
    <row r="20" spans="1:16" hidden="1" x14ac:dyDescent="0.25">
      <c r="A20" s="35"/>
      <c r="B20" s="35"/>
      <c r="C20" s="36"/>
      <c r="D20" s="36"/>
      <c r="E20" s="36"/>
      <c r="F20" s="37"/>
      <c r="G20" s="44">
        <f t="shared" si="5"/>
        <v>0</v>
      </c>
      <c r="H20" s="44">
        <f t="shared" si="6"/>
        <v>0</v>
      </c>
      <c r="I20" s="36"/>
      <c r="J20" s="44">
        <f t="shared" si="7"/>
        <v>0</v>
      </c>
      <c r="K20" s="38"/>
      <c r="L20" s="44">
        <f t="shared" si="4"/>
        <v>0</v>
      </c>
      <c r="M20" s="37"/>
      <c r="N20" s="37"/>
      <c r="O20" s="37"/>
      <c r="P20" s="35"/>
    </row>
    <row r="21" spans="1:16" hidden="1" x14ac:dyDescent="0.25">
      <c r="A21" s="35"/>
      <c r="B21" s="35"/>
      <c r="C21" s="36"/>
      <c r="D21" s="36"/>
      <c r="E21" s="36"/>
      <c r="F21" s="37"/>
      <c r="G21" s="44">
        <f t="shared" si="5"/>
        <v>0</v>
      </c>
      <c r="H21" s="44">
        <f t="shared" si="6"/>
        <v>0</v>
      </c>
      <c r="I21" s="36"/>
      <c r="J21" s="44">
        <f t="shared" si="7"/>
        <v>0</v>
      </c>
      <c r="K21" s="38"/>
      <c r="L21" s="44">
        <f t="shared" si="4"/>
        <v>0</v>
      </c>
      <c r="M21" s="37"/>
      <c r="N21" s="37"/>
      <c r="O21" s="37"/>
      <c r="P21" s="35"/>
    </row>
    <row r="22" spans="1:16" hidden="1" x14ac:dyDescent="0.25">
      <c r="A22" s="35"/>
      <c r="B22" s="35"/>
      <c r="C22" s="36"/>
      <c r="D22" s="36"/>
      <c r="E22" s="36"/>
      <c r="F22" s="37"/>
      <c r="G22" s="44">
        <f t="shared" si="5"/>
        <v>0</v>
      </c>
      <c r="H22" s="44">
        <f t="shared" si="6"/>
        <v>0</v>
      </c>
      <c r="I22" s="36"/>
      <c r="J22" s="44">
        <f t="shared" si="7"/>
        <v>0</v>
      </c>
      <c r="K22" s="38"/>
      <c r="L22" s="44">
        <f t="shared" si="4"/>
        <v>0</v>
      </c>
      <c r="M22" s="37"/>
      <c r="N22" s="37"/>
      <c r="O22" s="37"/>
      <c r="P22" s="35"/>
    </row>
    <row r="23" spans="1:16" hidden="1" x14ac:dyDescent="0.25">
      <c r="A23" s="35"/>
      <c r="B23" s="35"/>
      <c r="C23" s="36"/>
      <c r="D23" s="36"/>
      <c r="E23" s="36"/>
      <c r="F23" s="37"/>
      <c r="G23" s="44">
        <f t="shared" si="5"/>
        <v>0</v>
      </c>
      <c r="H23" s="44">
        <f t="shared" si="6"/>
        <v>0</v>
      </c>
      <c r="I23" s="36"/>
      <c r="J23" s="44">
        <f t="shared" si="7"/>
        <v>0</v>
      </c>
      <c r="K23" s="38"/>
      <c r="L23" s="44">
        <f t="shared" si="4"/>
        <v>0</v>
      </c>
      <c r="M23" s="37"/>
      <c r="N23" s="37"/>
      <c r="O23" s="37"/>
      <c r="P23" s="35"/>
    </row>
    <row r="24" spans="1:16" hidden="1" x14ac:dyDescent="0.25">
      <c r="A24" s="35"/>
      <c r="B24" s="35"/>
      <c r="C24" s="36"/>
      <c r="D24" s="36"/>
      <c r="E24" s="36"/>
      <c r="F24" s="37"/>
      <c r="G24" s="44">
        <f t="shared" si="5"/>
        <v>0</v>
      </c>
      <c r="H24" s="44">
        <f t="shared" si="6"/>
        <v>0</v>
      </c>
      <c r="I24" s="36"/>
      <c r="J24" s="44">
        <f t="shared" si="7"/>
        <v>0</v>
      </c>
      <c r="K24" s="38"/>
      <c r="L24" s="44">
        <f t="shared" si="4"/>
        <v>0</v>
      </c>
      <c r="M24" s="37"/>
      <c r="N24" s="37"/>
      <c r="O24" s="37"/>
      <c r="P24" s="35"/>
    </row>
    <row r="25" spans="1:16" s="51" customFormat="1" ht="45" x14ac:dyDescent="0.25">
      <c r="A25" s="52" t="s">
        <v>9</v>
      </c>
      <c r="B25" s="48"/>
      <c r="C25" s="50"/>
      <c r="D25" s="50"/>
      <c r="E25" s="50"/>
      <c r="F25" s="50"/>
      <c r="G25" s="43">
        <f>SUM(G26:G43)</f>
        <v>0</v>
      </c>
      <c r="H25" s="43">
        <f t="shared" ref="H25:L25" si="8">SUM(H26:H43)</f>
        <v>0</v>
      </c>
      <c r="I25" s="43">
        <f t="shared" si="8"/>
        <v>0</v>
      </c>
      <c r="J25" s="43">
        <f t="shared" si="8"/>
        <v>0</v>
      </c>
      <c r="K25" s="43"/>
      <c r="L25" s="43">
        <f t="shared" si="8"/>
        <v>0</v>
      </c>
      <c r="M25" s="50"/>
      <c r="N25" s="50"/>
      <c r="O25" s="50"/>
      <c r="P25" s="48"/>
    </row>
    <row r="26" spans="1:16" x14ac:dyDescent="0.25">
      <c r="A26" s="35"/>
      <c r="B26" s="35"/>
      <c r="C26" s="37"/>
      <c r="D26" s="37"/>
      <c r="E26" s="37"/>
      <c r="F26" s="37"/>
      <c r="G26" s="44">
        <f>C26*E26</f>
        <v>0</v>
      </c>
      <c r="H26" s="44">
        <f>(C26+D26)*E26</f>
        <v>0</v>
      </c>
      <c r="I26" s="36"/>
      <c r="J26" s="44">
        <f>H26-I26</f>
        <v>0</v>
      </c>
      <c r="K26" s="38"/>
      <c r="L26" s="44">
        <f>ROUND(I26*K26,6)</f>
        <v>0</v>
      </c>
      <c r="M26" s="37"/>
      <c r="N26" s="37"/>
      <c r="O26" s="37"/>
      <c r="P26" s="35"/>
    </row>
    <row r="27" spans="1:16" x14ac:dyDescent="0.25">
      <c r="A27" s="35"/>
      <c r="B27" s="35"/>
      <c r="C27" s="37"/>
      <c r="D27" s="37"/>
      <c r="E27" s="37"/>
      <c r="F27" s="37"/>
      <c r="G27" s="44">
        <f t="shared" ref="G27:G34" si="9">C27*E27</f>
        <v>0</v>
      </c>
      <c r="H27" s="44">
        <f t="shared" ref="H27:H34" si="10">(C27+D27)*E27</f>
        <v>0</v>
      </c>
      <c r="I27" s="36"/>
      <c r="J27" s="44">
        <f t="shared" ref="J27:J34" si="11">H27-I27</f>
        <v>0</v>
      </c>
      <c r="K27" s="38"/>
      <c r="L27" s="44">
        <f t="shared" ref="L27:L43" si="12">ROUND(I27*K27,6)</f>
        <v>0</v>
      </c>
      <c r="M27" s="37"/>
      <c r="N27" s="37"/>
      <c r="O27" s="37"/>
      <c r="P27" s="35"/>
    </row>
    <row r="28" spans="1:16" x14ac:dyDescent="0.25">
      <c r="A28" s="35"/>
      <c r="B28" s="35"/>
      <c r="C28" s="37"/>
      <c r="D28" s="37"/>
      <c r="E28" s="37"/>
      <c r="F28" s="37"/>
      <c r="G28" s="44">
        <f t="shared" si="9"/>
        <v>0</v>
      </c>
      <c r="H28" s="44">
        <f t="shared" si="10"/>
        <v>0</v>
      </c>
      <c r="I28" s="36"/>
      <c r="J28" s="44">
        <f t="shared" si="11"/>
        <v>0</v>
      </c>
      <c r="K28" s="38"/>
      <c r="L28" s="44">
        <f t="shared" si="12"/>
        <v>0</v>
      </c>
      <c r="M28" s="37"/>
      <c r="N28" s="37"/>
      <c r="O28" s="37"/>
      <c r="P28" s="35"/>
    </row>
    <row r="29" spans="1:16" x14ac:dyDescent="0.25">
      <c r="A29" s="35"/>
      <c r="B29" s="35"/>
      <c r="C29" s="37"/>
      <c r="D29" s="37"/>
      <c r="E29" s="37"/>
      <c r="F29" s="37"/>
      <c r="G29" s="44">
        <f t="shared" si="9"/>
        <v>0</v>
      </c>
      <c r="H29" s="44">
        <f t="shared" si="10"/>
        <v>0</v>
      </c>
      <c r="I29" s="36"/>
      <c r="J29" s="44">
        <f t="shared" si="11"/>
        <v>0</v>
      </c>
      <c r="K29" s="38"/>
      <c r="L29" s="44">
        <f t="shared" si="12"/>
        <v>0</v>
      </c>
      <c r="M29" s="37"/>
      <c r="N29" s="37"/>
      <c r="O29" s="37"/>
      <c r="P29" s="35"/>
    </row>
    <row r="30" spans="1:16" x14ac:dyDescent="0.25">
      <c r="A30" s="35"/>
      <c r="B30" s="35"/>
      <c r="C30" s="37"/>
      <c r="D30" s="37"/>
      <c r="E30" s="37"/>
      <c r="F30" s="37"/>
      <c r="G30" s="44">
        <f t="shared" si="9"/>
        <v>0</v>
      </c>
      <c r="H30" s="44">
        <f t="shared" si="10"/>
        <v>0</v>
      </c>
      <c r="I30" s="36"/>
      <c r="J30" s="44">
        <f t="shared" si="11"/>
        <v>0</v>
      </c>
      <c r="K30" s="38"/>
      <c r="L30" s="44">
        <f t="shared" si="12"/>
        <v>0</v>
      </c>
      <c r="M30" s="37"/>
      <c r="N30" s="37"/>
      <c r="O30" s="37"/>
      <c r="P30" s="35"/>
    </row>
    <row r="31" spans="1:16" hidden="1" x14ac:dyDescent="0.25">
      <c r="A31" s="35"/>
      <c r="B31" s="35"/>
      <c r="C31" s="37"/>
      <c r="D31" s="37"/>
      <c r="E31" s="37"/>
      <c r="F31" s="37"/>
      <c r="G31" s="44">
        <f t="shared" si="9"/>
        <v>0</v>
      </c>
      <c r="H31" s="44">
        <f t="shared" si="10"/>
        <v>0</v>
      </c>
      <c r="I31" s="36"/>
      <c r="J31" s="44">
        <f t="shared" si="11"/>
        <v>0</v>
      </c>
      <c r="K31" s="38"/>
      <c r="L31" s="44">
        <f t="shared" si="12"/>
        <v>0</v>
      </c>
      <c r="M31" s="37"/>
      <c r="N31" s="37"/>
      <c r="O31" s="37"/>
      <c r="P31" s="35"/>
    </row>
    <row r="32" spans="1:16" hidden="1" x14ac:dyDescent="0.25">
      <c r="A32" s="35"/>
      <c r="B32" s="35"/>
      <c r="C32" s="37"/>
      <c r="D32" s="37"/>
      <c r="E32" s="37"/>
      <c r="F32" s="37"/>
      <c r="G32" s="44">
        <f t="shared" si="9"/>
        <v>0</v>
      </c>
      <c r="H32" s="44">
        <f t="shared" si="10"/>
        <v>0</v>
      </c>
      <c r="I32" s="36"/>
      <c r="J32" s="44">
        <f t="shared" si="11"/>
        <v>0</v>
      </c>
      <c r="K32" s="38"/>
      <c r="L32" s="44">
        <f t="shared" si="12"/>
        <v>0</v>
      </c>
      <c r="M32" s="37"/>
      <c r="N32" s="37"/>
      <c r="O32" s="37"/>
      <c r="P32" s="35"/>
    </row>
    <row r="33" spans="1:16" hidden="1" x14ac:dyDescent="0.25">
      <c r="A33" s="35"/>
      <c r="B33" s="35"/>
      <c r="C33" s="37"/>
      <c r="D33" s="37"/>
      <c r="E33" s="37"/>
      <c r="F33" s="37"/>
      <c r="G33" s="44">
        <f t="shared" si="9"/>
        <v>0</v>
      </c>
      <c r="H33" s="44">
        <f t="shared" si="10"/>
        <v>0</v>
      </c>
      <c r="I33" s="36"/>
      <c r="J33" s="44">
        <f t="shared" si="11"/>
        <v>0</v>
      </c>
      <c r="K33" s="38"/>
      <c r="L33" s="44">
        <f t="shared" si="12"/>
        <v>0</v>
      </c>
      <c r="M33" s="37"/>
      <c r="N33" s="37"/>
      <c r="O33" s="37"/>
      <c r="P33" s="35"/>
    </row>
    <row r="34" spans="1:16" hidden="1" x14ac:dyDescent="0.25">
      <c r="A34" s="35"/>
      <c r="B34" s="35"/>
      <c r="C34" s="37"/>
      <c r="D34" s="37"/>
      <c r="E34" s="37"/>
      <c r="F34" s="37"/>
      <c r="G34" s="44">
        <f t="shared" si="9"/>
        <v>0</v>
      </c>
      <c r="H34" s="44">
        <f t="shared" si="10"/>
        <v>0</v>
      </c>
      <c r="I34" s="36"/>
      <c r="J34" s="44">
        <f t="shared" si="11"/>
        <v>0</v>
      </c>
      <c r="K34" s="38"/>
      <c r="L34" s="44">
        <f t="shared" si="12"/>
        <v>0</v>
      </c>
      <c r="M34" s="37"/>
      <c r="N34" s="37"/>
      <c r="O34" s="37"/>
      <c r="P34" s="35"/>
    </row>
    <row r="35" spans="1:16" hidden="1" x14ac:dyDescent="0.25">
      <c r="A35" s="35"/>
      <c r="B35" s="35"/>
      <c r="C35" s="37"/>
      <c r="D35" s="37"/>
      <c r="E35" s="37"/>
      <c r="F35" s="37"/>
      <c r="G35" s="44">
        <f>C35*E35</f>
        <v>0</v>
      </c>
      <c r="H35" s="44">
        <f>(C35+D35)*E35</f>
        <v>0</v>
      </c>
      <c r="I35" s="36"/>
      <c r="J35" s="44">
        <f>H35-I35</f>
        <v>0</v>
      </c>
      <c r="K35" s="38"/>
      <c r="L35" s="44">
        <f t="shared" si="12"/>
        <v>0</v>
      </c>
      <c r="M35" s="37"/>
      <c r="N35" s="37"/>
      <c r="O35" s="37"/>
      <c r="P35" s="35"/>
    </row>
    <row r="36" spans="1:16" hidden="1" x14ac:dyDescent="0.25">
      <c r="A36" s="35"/>
      <c r="B36" s="35"/>
      <c r="C36" s="37"/>
      <c r="D36" s="37"/>
      <c r="E36" s="37"/>
      <c r="F36" s="37"/>
      <c r="G36" s="44">
        <f t="shared" ref="G36:G43" si="13">C36*E36</f>
        <v>0</v>
      </c>
      <c r="H36" s="44">
        <f t="shared" ref="H36:H43" si="14">(C36+D36)*E36</f>
        <v>0</v>
      </c>
      <c r="I36" s="36"/>
      <c r="J36" s="44">
        <f t="shared" ref="J36:J43" si="15">H36-I36</f>
        <v>0</v>
      </c>
      <c r="K36" s="38"/>
      <c r="L36" s="44">
        <f t="shared" si="12"/>
        <v>0</v>
      </c>
      <c r="M36" s="37"/>
      <c r="N36" s="37"/>
      <c r="O36" s="37"/>
      <c r="P36" s="35"/>
    </row>
    <row r="37" spans="1:16" hidden="1" x14ac:dyDescent="0.25">
      <c r="A37" s="35"/>
      <c r="B37" s="35"/>
      <c r="C37" s="37"/>
      <c r="D37" s="37"/>
      <c r="E37" s="37"/>
      <c r="F37" s="37"/>
      <c r="G37" s="44">
        <f t="shared" si="13"/>
        <v>0</v>
      </c>
      <c r="H37" s="44">
        <f t="shared" si="14"/>
        <v>0</v>
      </c>
      <c r="I37" s="36"/>
      <c r="J37" s="44">
        <f t="shared" si="15"/>
        <v>0</v>
      </c>
      <c r="K37" s="38"/>
      <c r="L37" s="44">
        <f t="shared" si="12"/>
        <v>0</v>
      </c>
      <c r="M37" s="37"/>
      <c r="N37" s="37"/>
      <c r="O37" s="37"/>
      <c r="P37" s="35"/>
    </row>
    <row r="38" spans="1:16" hidden="1" x14ac:dyDescent="0.25">
      <c r="A38" s="35"/>
      <c r="B38" s="35"/>
      <c r="C38" s="37"/>
      <c r="D38" s="37"/>
      <c r="E38" s="37"/>
      <c r="F38" s="37"/>
      <c r="G38" s="44">
        <f t="shared" si="13"/>
        <v>0</v>
      </c>
      <c r="H38" s="44">
        <f t="shared" si="14"/>
        <v>0</v>
      </c>
      <c r="I38" s="36"/>
      <c r="J38" s="44">
        <f t="shared" si="15"/>
        <v>0</v>
      </c>
      <c r="K38" s="38"/>
      <c r="L38" s="44">
        <f t="shared" si="12"/>
        <v>0</v>
      </c>
      <c r="M38" s="37"/>
      <c r="N38" s="37"/>
      <c r="O38" s="37"/>
      <c r="P38" s="35"/>
    </row>
    <row r="39" spans="1:16" hidden="1" x14ac:dyDescent="0.25">
      <c r="A39" s="35"/>
      <c r="B39" s="35"/>
      <c r="C39" s="37"/>
      <c r="D39" s="37"/>
      <c r="E39" s="37"/>
      <c r="F39" s="37"/>
      <c r="G39" s="44">
        <f t="shared" si="13"/>
        <v>0</v>
      </c>
      <c r="H39" s="44">
        <f t="shared" si="14"/>
        <v>0</v>
      </c>
      <c r="I39" s="36"/>
      <c r="J39" s="44">
        <f t="shared" si="15"/>
        <v>0</v>
      </c>
      <c r="K39" s="38"/>
      <c r="L39" s="44">
        <f t="shared" si="12"/>
        <v>0</v>
      </c>
      <c r="M39" s="37"/>
      <c r="N39" s="37"/>
      <c r="O39" s="37"/>
      <c r="P39" s="35"/>
    </row>
    <row r="40" spans="1:16" hidden="1" x14ac:dyDescent="0.25">
      <c r="A40" s="35"/>
      <c r="B40" s="35"/>
      <c r="C40" s="37"/>
      <c r="D40" s="37"/>
      <c r="E40" s="37"/>
      <c r="F40" s="37"/>
      <c r="G40" s="44">
        <f t="shared" si="13"/>
        <v>0</v>
      </c>
      <c r="H40" s="44">
        <f t="shared" si="14"/>
        <v>0</v>
      </c>
      <c r="I40" s="36"/>
      <c r="J40" s="44">
        <f t="shared" si="15"/>
        <v>0</v>
      </c>
      <c r="K40" s="38"/>
      <c r="L40" s="44">
        <f t="shared" si="12"/>
        <v>0</v>
      </c>
      <c r="M40" s="37"/>
      <c r="N40" s="37"/>
      <c r="O40" s="37"/>
      <c r="P40" s="35"/>
    </row>
    <row r="41" spans="1:16" hidden="1" x14ac:dyDescent="0.25">
      <c r="A41" s="35"/>
      <c r="B41" s="35"/>
      <c r="C41" s="37"/>
      <c r="D41" s="37"/>
      <c r="E41" s="37"/>
      <c r="F41" s="37"/>
      <c r="G41" s="44">
        <f t="shared" si="13"/>
        <v>0</v>
      </c>
      <c r="H41" s="44">
        <f t="shared" si="14"/>
        <v>0</v>
      </c>
      <c r="I41" s="36"/>
      <c r="J41" s="44">
        <f t="shared" si="15"/>
        <v>0</v>
      </c>
      <c r="K41" s="38"/>
      <c r="L41" s="44">
        <f t="shared" si="12"/>
        <v>0</v>
      </c>
      <c r="M41" s="37"/>
      <c r="N41" s="37"/>
      <c r="O41" s="37"/>
      <c r="P41" s="35"/>
    </row>
    <row r="42" spans="1:16" hidden="1" x14ac:dyDescent="0.25">
      <c r="A42" s="35"/>
      <c r="B42" s="35"/>
      <c r="C42" s="37"/>
      <c r="D42" s="37"/>
      <c r="E42" s="37"/>
      <c r="F42" s="37"/>
      <c r="G42" s="44">
        <f t="shared" si="13"/>
        <v>0</v>
      </c>
      <c r="H42" s="44">
        <f t="shared" si="14"/>
        <v>0</v>
      </c>
      <c r="I42" s="36"/>
      <c r="J42" s="44">
        <f t="shared" si="15"/>
        <v>0</v>
      </c>
      <c r="K42" s="38"/>
      <c r="L42" s="44">
        <f t="shared" si="12"/>
        <v>0</v>
      </c>
      <c r="M42" s="37"/>
      <c r="N42" s="37"/>
      <c r="O42" s="37"/>
      <c r="P42" s="35"/>
    </row>
    <row r="43" spans="1:16" hidden="1" x14ac:dyDescent="0.25">
      <c r="A43" s="35"/>
      <c r="B43" s="35"/>
      <c r="C43" s="37"/>
      <c r="D43" s="37"/>
      <c r="E43" s="37"/>
      <c r="F43" s="37"/>
      <c r="G43" s="44">
        <f t="shared" si="13"/>
        <v>0</v>
      </c>
      <c r="H43" s="44">
        <f t="shared" si="14"/>
        <v>0</v>
      </c>
      <c r="I43" s="36"/>
      <c r="J43" s="44">
        <f t="shared" si="15"/>
        <v>0</v>
      </c>
      <c r="K43" s="38"/>
      <c r="L43" s="44">
        <f t="shared" si="12"/>
        <v>0</v>
      </c>
      <c r="M43" s="37"/>
      <c r="N43" s="37"/>
      <c r="O43" s="37"/>
      <c r="P43" s="35"/>
    </row>
    <row r="44" spans="1:16" s="51" customFormat="1" ht="45" x14ac:dyDescent="0.25">
      <c r="A44" s="52" t="s">
        <v>8</v>
      </c>
      <c r="B44" s="48"/>
      <c r="C44" s="50"/>
      <c r="D44" s="50"/>
      <c r="E44" s="50"/>
      <c r="F44" s="50"/>
      <c r="G44" s="43">
        <f>SUM(G45:G62)</f>
        <v>0</v>
      </c>
      <c r="H44" s="43">
        <f t="shared" ref="H44:L44" si="16">SUM(H45:H62)</f>
        <v>0</v>
      </c>
      <c r="I44" s="43">
        <f t="shared" si="16"/>
        <v>0</v>
      </c>
      <c r="J44" s="43">
        <f t="shared" si="16"/>
        <v>0</v>
      </c>
      <c r="K44" s="43"/>
      <c r="L44" s="43">
        <f t="shared" si="16"/>
        <v>0</v>
      </c>
      <c r="M44" s="50"/>
      <c r="N44" s="50"/>
      <c r="O44" s="50"/>
      <c r="P44" s="48"/>
    </row>
    <row r="45" spans="1:16" x14ac:dyDescent="0.25">
      <c r="A45" s="35"/>
      <c r="B45" s="35"/>
      <c r="C45" s="37"/>
      <c r="D45" s="37"/>
      <c r="E45" s="37"/>
      <c r="F45" s="37"/>
      <c r="G45" s="44">
        <f>C45*E45</f>
        <v>0</v>
      </c>
      <c r="H45" s="44">
        <f>(C45+D45)*E45</f>
        <v>0</v>
      </c>
      <c r="I45" s="36"/>
      <c r="J45" s="44">
        <f>H45-I45</f>
        <v>0</v>
      </c>
      <c r="K45" s="38"/>
      <c r="L45" s="44">
        <f>ROUND(I45*K45,6)</f>
        <v>0</v>
      </c>
      <c r="M45" s="37"/>
      <c r="N45" s="37"/>
      <c r="O45" s="37"/>
      <c r="P45" s="35"/>
    </row>
    <row r="46" spans="1:16" x14ac:dyDescent="0.25">
      <c r="A46" s="35"/>
      <c r="B46" s="35"/>
      <c r="C46" s="37"/>
      <c r="D46" s="37"/>
      <c r="E46" s="37"/>
      <c r="F46" s="37"/>
      <c r="G46" s="44">
        <f t="shared" ref="G46:G53" si="17">C46*E46</f>
        <v>0</v>
      </c>
      <c r="H46" s="44">
        <f t="shared" ref="H46:H53" si="18">(C46+D46)*E46</f>
        <v>0</v>
      </c>
      <c r="I46" s="36"/>
      <c r="J46" s="44">
        <f t="shared" ref="J46:J53" si="19">H46-I46</f>
        <v>0</v>
      </c>
      <c r="K46" s="38"/>
      <c r="L46" s="44">
        <f t="shared" ref="L46:L62" si="20">ROUND(I46*K46,6)</f>
        <v>0</v>
      </c>
      <c r="M46" s="37"/>
      <c r="N46" s="37"/>
      <c r="O46" s="37"/>
      <c r="P46" s="35"/>
    </row>
    <row r="47" spans="1:16" x14ac:dyDescent="0.25">
      <c r="A47" s="35"/>
      <c r="B47" s="35"/>
      <c r="C47" s="37"/>
      <c r="D47" s="37"/>
      <c r="E47" s="37"/>
      <c r="F47" s="37"/>
      <c r="G47" s="44">
        <f t="shared" si="17"/>
        <v>0</v>
      </c>
      <c r="H47" s="44">
        <f t="shared" si="18"/>
        <v>0</v>
      </c>
      <c r="I47" s="36"/>
      <c r="J47" s="44">
        <f t="shared" si="19"/>
        <v>0</v>
      </c>
      <c r="K47" s="38"/>
      <c r="L47" s="44">
        <f t="shared" si="20"/>
        <v>0</v>
      </c>
      <c r="M47" s="37"/>
      <c r="N47" s="37"/>
      <c r="O47" s="37"/>
      <c r="P47" s="35"/>
    </row>
    <row r="48" spans="1:16" x14ac:dyDescent="0.25">
      <c r="A48" s="35"/>
      <c r="B48" s="35"/>
      <c r="C48" s="37"/>
      <c r="D48" s="37"/>
      <c r="E48" s="37"/>
      <c r="F48" s="37"/>
      <c r="G48" s="44">
        <f t="shared" si="17"/>
        <v>0</v>
      </c>
      <c r="H48" s="44">
        <f t="shared" si="18"/>
        <v>0</v>
      </c>
      <c r="I48" s="36"/>
      <c r="J48" s="44">
        <f t="shared" si="19"/>
        <v>0</v>
      </c>
      <c r="K48" s="38"/>
      <c r="L48" s="44">
        <f t="shared" si="20"/>
        <v>0</v>
      </c>
      <c r="M48" s="37"/>
      <c r="N48" s="37"/>
      <c r="O48" s="37"/>
      <c r="P48" s="35"/>
    </row>
    <row r="49" spans="1:16" x14ac:dyDescent="0.25">
      <c r="A49" s="35"/>
      <c r="B49" s="35"/>
      <c r="C49" s="37"/>
      <c r="D49" s="37"/>
      <c r="E49" s="37"/>
      <c r="F49" s="37"/>
      <c r="G49" s="44">
        <f t="shared" si="17"/>
        <v>0</v>
      </c>
      <c r="H49" s="44">
        <f t="shared" si="18"/>
        <v>0</v>
      </c>
      <c r="I49" s="36"/>
      <c r="J49" s="44">
        <f t="shared" si="19"/>
        <v>0</v>
      </c>
      <c r="K49" s="38"/>
      <c r="L49" s="44">
        <f t="shared" si="20"/>
        <v>0</v>
      </c>
      <c r="M49" s="37"/>
      <c r="N49" s="37"/>
      <c r="O49" s="37"/>
      <c r="P49" s="35"/>
    </row>
    <row r="50" spans="1:16" hidden="1" x14ac:dyDescent="0.25">
      <c r="A50" s="35"/>
      <c r="B50" s="35"/>
      <c r="C50" s="37"/>
      <c r="D50" s="37"/>
      <c r="E50" s="37"/>
      <c r="F50" s="37"/>
      <c r="G50" s="44">
        <f t="shared" si="17"/>
        <v>0</v>
      </c>
      <c r="H50" s="44">
        <f t="shared" si="18"/>
        <v>0</v>
      </c>
      <c r="I50" s="36"/>
      <c r="J50" s="44">
        <f t="shared" si="19"/>
        <v>0</v>
      </c>
      <c r="K50" s="38"/>
      <c r="L50" s="44">
        <f t="shared" si="20"/>
        <v>0</v>
      </c>
      <c r="M50" s="37"/>
      <c r="N50" s="37"/>
      <c r="O50" s="37"/>
      <c r="P50" s="35"/>
    </row>
    <row r="51" spans="1:16" hidden="1" x14ac:dyDescent="0.25">
      <c r="A51" s="35"/>
      <c r="B51" s="35"/>
      <c r="C51" s="37"/>
      <c r="D51" s="37"/>
      <c r="E51" s="37"/>
      <c r="F51" s="37"/>
      <c r="G51" s="44">
        <f t="shared" si="17"/>
        <v>0</v>
      </c>
      <c r="H51" s="44">
        <f t="shared" si="18"/>
        <v>0</v>
      </c>
      <c r="I51" s="36"/>
      <c r="J51" s="44">
        <f t="shared" si="19"/>
        <v>0</v>
      </c>
      <c r="K51" s="38"/>
      <c r="L51" s="44">
        <f t="shared" si="20"/>
        <v>0</v>
      </c>
      <c r="M51" s="37"/>
      <c r="N51" s="37"/>
      <c r="O51" s="37"/>
      <c r="P51" s="35"/>
    </row>
    <row r="52" spans="1:16" hidden="1" x14ac:dyDescent="0.25">
      <c r="A52" s="35"/>
      <c r="B52" s="35"/>
      <c r="C52" s="37"/>
      <c r="D52" s="37"/>
      <c r="E52" s="37"/>
      <c r="F52" s="37"/>
      <c r="G52" s="44">
        <f t="shared" si="17"/>
        <v>0</v>
      </c>
      <c r="H52" s="44">
        <f t="shared" si="18"/>
        <v>0</v>
      </c>
      <c r="I52" s="36"/>
      <c r="J52" s="44">
        <f t="shared" si="19"/>
        <v>0</v>
      </c>
      <c r="K52" s="38"/>
      <c r="L52" s="44">
        <f t="shared" si="20"/>
        <v>0</v>
      </c>
      <c r="M52" s="37"/>
      <c r="N52" s="37"/>
      <c r="O52" s="37"/>
      <c r="P52" s="35"/>
    </row>
    <row r="53" spans="1:16" hidden="1" x14ac:dyDescent="0.25">
      <c r="A53" s="35"/>
      <c r="B53" s="35"/>
      <c r="C53" s="37"/>
      <c r="D53" s="37"/>
      <c r="E53" s="37"/>
      <c r="F53" s="37"/>
      <c r="G53" s="44">
        <f t="shared" si="17"/>
        <v>0</v>
      </c>
      <c r="H53" s="44">
        <f t="shared" si="18"/>
        <v>0</v>
      </c>
      <c r="I53" s="36"/>
      <c r="J53" s="44">
        <f t="shared" si="19"/>
        <v>0</v>
      </c>
      <c r="K53" s="38"/>
      <c r="L53" s="44">
        <f t="shared" si="20"/>
        <v>0</v>
      </c>
      <c r="M53" s="37"/>
      <c r="N53" s="37"/>
      <c r="O53" s="37"/>
      <c r="P53" s="35"/>
    </row>
    <row r="54" spans="1:16" hidden="1" x14ac:dyDescent="0.25">
      <c r="A54" s="35"/>
      <c r="B54" s="35"/>
      <c r="C54" s="37"/>
      <c r="D54" s="37"/>
      <c r="E54" s="37"/>
      <c r="F54" s="37"/>
      <c r="G54" s="44">
        <f>C54*E54</f>
        <v>0</v>
      </c>
      <c r="H54" s="44">
        <f>(C54+D54)*E54</f>
        <v>0</v>
      </c>
      <c r="I54" s="36"/>
      <c r="J54" s="44">
        <f>H54-I54</f>
        <v>0</v>
      </c>
      <c r="K54" s="38"/>
      <c r="L54" s="44">
        <f t="shared" si="20"/>
        <v>0</v>
      </c>
      <c r="M54" s="37"/>
      <c r="N54" s="37"/>
      <c r="O54" s="37"/>
      <c r="P54" s="35"/>
    </row>
    <row r="55" spans="1:16" hidden="1" x14ac:dyDescent="0.25">
      <c r="A55" s="35"/>
      <c r="B55" s="35"/>
      <c r="C55" s="37"/>
      <c r="D55" s="37"/>
      <c r="E55" s="37"/>
      <c r="F55" s="37"/>
      <c r="G55" s="44">
        <f t="shared" ref="G55:G62" si="21">C55*E55</f>
        <v>0</v>
      </c>
      <c r="H55" s="44">
        <f t="shared" ref="H55:H62" si="22">(C55+D55)*E55</f>
        <v>0</v>
      </c>
      <c r="I55" s="36"/>
      <c r="J55" s="44">
        <f t="shared" ref="J55:J62" si="23">H55-I55</f>
        <v>0</v>
      </c>
      <c r="K55" s="38"/>
      <c r="L55" s="44">
        <f t="shared" si="20"/>
        <v>0</v>
      </c>
      <c r="M55" s="37"/>
      <c r="N55" s="37"/>
      <c r="O55" s="37"/>
      <c r="P55" s="35"/>
    </row>
    <row r="56" spans="1:16" hidden="1" x14ac:dyDescent="0.25">
      <c r="A56" s="35"/>
      <c r="B56" s="35"/>
      <c r="C56" s="37"/>
      <c r="D56" s="37"/>
      <c r="E56" s="37"/>
      <c r="F56" s="37"/>
      <c r="G56" s="44">
        <f t="shared" si="21"/>
        <v>0</v>
      </c>
      <c r="H56" s="44">
        <f t="shared" si="22"/>
        <v>0</v>
      </c>
      <c r="I56" s="36"/>
      <c r="J56" s="44">
        <f t="shared" si="23"/>
        <v>0</v>
      </c>
      <c r="K56" s="38"/>
      <c r="L56" s="44">
        <f t="shared" si="20"/>
        <v>0</v>
      </c>
      <c r="M56" s="37"/>
      <c r="N56" s="37"/>
      <c r="O56" s="37"/>
      <c r="P56" s="35"/>
    </row>
    <row r="57" spans="1:16" hidden="1" x14ac:dyDescent="0.25">
      <c r="A57" s="35"/>
      <c r="B57" s="35"/>
      <c r="C57" s="37"/>
      <c r="D57" s="37"/>
      <c r="E57" s="37"/>
      <c r="F57" s="37"/>
      <c r="G57" s="44">
        <f t="shared" si="21"/>
        <v>0</v>
      </c>
      <c r="H57" s="44">
        <f t="shared" si="22"/>
        <v>0</v>
      </c>
      <c r="I57" s="36"/>
      <c r="J57" s="44">
        <f t="shared" si="23"/>
        <v>0</v>
      </c>
      <c r="K57" s="38"/>
      <c r="L57" s="44">
        <f t="shared" si="20"/>
        <v>0</v>
      </c>
      <c r="M57" s="37"/>
      <c r="N57" s="37"/>
      <c r="O57" s="37"/>
      <c r="P57" s="35"/>
    </row>
    <row r="58" spans="1:16" hidden="1" x14ac:dyDescent="0.25">
      <c r="A58" s="35"/>
      <c r="B58" s="35"/>
      <c r="C58" s="37"/>
      <c r="D58" s="37"/>
      <c r="E58" s="37"/>
      <c r="F58" s="37"/>
      <c r="G58" s="44">
        <f t="shared" si="21"/>
        <v>0</v>
      </c>
      <c r="H58" s="44">
        <f t="shared" si="22"/>
        <v>0</v>
      </c>
      <c r="I58" s="36"/>
      <c r="J58" s="44">
        <f t="shared" si="23"/>
        <v>0</v>
      </c>
      <c r="K58" s="38"/>
      <c r="L58" s="44">
        <f t="shared" si="20"/>
        <v>0</v>
      </c>
      <c r="M58" s="37"/>
      <c r="N58" s="37"/>
      <c r="O58" s="37"/>
      <c r="P58" s="35"/>
    </row>
    <row r="59" spans="1:16" hidden="1" x14ac:dyDescent="0.25">
      <c r="A59" s="35"/>
      <c r="B59" s="35"/>
      <c r="C59" s="37"/>
      <c r="D59" s="37"/>
      <c r="E59" s="37"/>
      <c r="F59" s="37"/>
      <c r="G59" s="44">
        <f t="shared" si="21"/>
        <v>0</v>
      </c>
      <c r="H59" s="44">
        <f t="shared" si="22"/>
        <v>0</v>
      </c>
      <c r="I59" s="36"/>
      <c r="J59" s="44">
        <f t="shared" si="23"/>
        <v>0</v>
      </c>
      <c r="K59" s="38"/>
      <c r="L59" s="44">
        <f t="shared" si="20"/>
        <v>0</v>
      </c>
      <c r="M59" s="37"/>
      <c r="N59" s="37"/>
      <c r="O59" s="37"/>
      <c r="P59" s="35"/>
    </row>
    <row r="60" spans="1:16" hidden="1" x14ac:dyDescent="0.25">
      <c r="A60" s="35"/>
      <c r="B60" s="35"/>
      <c r="C60" s="37"/>
      <c r="D60" s="37"/>
      <c r="E60" s="37"/>
      <c r="F60" s="37"/>
      <c r="G60" s="44">
        <f t="shared" si="21"/>
        <v>0</v>
      </c>
      <c r="H60" s="44">
        <f t="shared" si="22"/>
        <v>0</v>
      </c>
      <c r="I60" s="36"/>
      <c r="J60" s="44">
        <f t="shared" si="23"/>
        <v>0</v>
      </c>
      <c r="K60" s="38"/>
      <c r="L60" s="44">
        <f t="shared" si="20"/>
        <v>0</v>
      </c>
      <c r="M60" s="37"/>
      <c r="N60" s="37"/>
      <c r="O60" s="37"/>
      <c r="P60" s="35"/>
    </row>
    <row r="61" spans="1:16" hidden="1" x14ac:dyDescent="0.25">
      <c r="A61" s="35"/>
      <c r="B61" s="35"/>
      <c r="C61" s="37"/>
      <c r="D61" s="37"/>
      <c r="E61" s="37"/>
      <c r="F61" s="37"/>
      <c r="G61" s="44">
        <f t="shared" si="21"/>
        <v>0</v>
      </c>
      <c r="H61" s="44">
        <f t="shared" si="22"/>
        <v>0</v>
      </c>
      <c r="I61" s="36"/>
      <c r="J61" s="44">
        <f t="shared" si="23"/>
        <v>0</v>
      </c>
      <c r="K61" s="38"/>
      <c r="L61" s="44">
        <f t="shared" si="20"/>
        <v>0</v>
      </c>
      <c r="M61" s="37"/>
      <c r="N61" s="37"/>
      <c r="O61" s="37"/>
      <c r="P61" s="35"/>
    </row>
    <row r="62" spans="1:16" hidden="1" x14ac:dyDescent="0.25">
      <c r="A62" s="35"/>
      <c r="B62" s="35"/>
      <c r="C62" s="37"/>
      <c r="D62" s="37"/>
      <c r="E62" s="37"/>
      <c r="F62" s="37"/>
      <c r="G62" s="44">
        <f t="shared" si="21"/>
        <v>0</v>
      </c>
      <c r="H62" s="44">
        <f t="shared" si="22"/>
        <v>0</v>
      </c>
      <c r="I62" s="36"/>
      <c r="J62" s="44">
        <f t="shared" si="23"/>
        <v>0</v>
      </c>
      <c r="K62" s="38"/>
      <c r="L62" s="44">
        <f t="shared" si="20"/>
        <v>0</v>
      </c>
      <c r="M62" s="37"/>
      <c r="N62" s="37"/>
      <c r="O62" s="37"/>
      <c r="P62" s="35"/>
    </row>
    <row r="63" spans="1:16" s="51" customFormat="1" ht="30" x14ac:dyDescent="0.25">
      <c r="A63" s="52" t="s">
        <v>17</v>
      </c>
      <c r="B63" s="48"/>
      <c r="C63" s="50"/>
      <c r="D63" s="50"/>
      <c r="E63" s="50"/>
      <c r="F63" s="50"/>
      <c r="G63" s="43">
        <f>SUM(G64:G81)</f>
        <v>0</v>
      </c>
      <c r="H63" s="43">
        <f t="shared" ref="H63:L63" si="24">SUM(H64:H81)</f>
        <v>0</v>
      </c>
      <c r="I63" s="43">
        <f t="shared" si="24"/>
        <v>0</v>
      </c>
      <c r="J63" s="43">
        <f t="shared" si="24"/>
        <v>0</v>
      </c>
      <c r="K63" s="43"/>
      <c r="L63" s="43">
        <f t="shared" si="24"/>
        <v>0</v>
      </c>
      <c r="M63" s="50"/>
      <c r="N63" s="50"/>
      <c r="O63" s="50"/>
      <c r="P63" s="48"/>
    </row>
    <row r="64" spans="1:16" x14ac:dyDescent="0.25">
      <c r="A64" s="35"/>
      <c r="B64" s="35"/>
      <c r="C64" s="37"/>
      <c r="D64" s="37"/>
      <c r="E64" s="37"/>
      <c r="F64" s="37"/>
      <c r="G64" s="44">
        <f>C64*E64</f>
        <v>0</v>
      </c>
      <c r="H64" s="44">
        <f>(C64+D64)*E64</f>
        <v>0</v>
      </c>
      <c r="I64" s="36"/>
      <c r="J64" s="44">
        <f>H64-I64</f>
        <v>0</v>
      </c>
      <c r="K64" s="38"/>
      <c r="L64" s="44">
        <f>ROUND(I64*K64,6)</f>
        <v>0</v>
      </c>
      <c r="M64" s="37"/>
      <c r="N64" s="37"/>
      <c r="O64" s="37"/>
      <c r="P64" s="35"/>
    </row>
    <row r="65" spans="1:16" x14ac:dyDescent="0.25">
      <c r="A65" s="35"/>
      <c r="B65" s="35"/>
      <c r="C65" s="37"/>
      <c r="D65" s="37"/>
      <c r="E65" s="37"/>
      <c r="F65" s="37"/>
      <c r="G65" s="44">
        <f t="shared" ref="G65:G72" si="25">C65*E65</f>
        <v>0</v>
      </c>
      <c r="H65" s="44">
        <f t="shared" ref="H65:H72" si="26">(C65+D65)*E65</f>
        <v>0</v>
      </c>
      <c r="I65" s="36"/>
      <c r="J65" s="44">
        <f t="shared" ref="J65:J72" si="27">H65-I65</f>
        <v>0</v>
      </c>
      <c r="K65" s="38"/>
      <c r="L65" s="44">
        <f t="shared" ref="L65:L81" si="28">ROUND(I65*K65,6)</f>
        <v>0</v>
      </c>
      <c r="M65" s="37"/>
      <c r="N65" s="37"/>
      <c r="O65" s="37"/>
      <c r="P65" s="35"/>
    </row>
    <row r="66" spans="1:16" x14ac:dyDescent="0.25">
      <c r="A66" s="35"/>
      <c r="B66" s="35"/>
      <c r="C66" s="37"/>
      <c r="D66" s="37"/>
      <c r="E66" s="37"/>
      <c r="F66" s="37"/>
      <c r="G66" s="44">
        <f t="shared" si="25"/>
        <v>0</v>
      </c>
      <c r="H66" s="44">
        <f t="shared" si="26"/>
        <v>0</v>
      </c>
      <c r="I66" s="36"/>
      <c r="J66" s="44">
        <f t="shared" si="27"/>
        <v>0</v>
      </c>
      <c r="K66" s="38"/>
      <c r="L66" s="44">
        <f t="shared" si="28"/>
        <v>0</v>
      </c>
      <c r="M66" s="37"/>
      <c r="N66" s="37"/>
      <c r="O66" s="37"/>
      <c r="P66" s="35"/>
    </row>
    <row r="67" spans="1:16" x14ac:dyDescent="0.25">
      <c r="A67" s="35"/>
      <c r="B67" s="35"/>
      <c r="C67" s="37"/>
      <c r="D67" s="37"/>
      <c r="E67" s="37"/>
      <c r="F67" s="37"/>
      <c r="G67" s="44">
        <f t="shared" si="25"/>
        <v>0</v>
      </c>
      <c r="H67" s="44">
        <f t="shared" si="26"/>
        <v>0</v>
      </c>
      <c r="I67" s="36"/>
      <c r="J67" s="44">
        <f t="shared" si="27"/>
        <v>0</v>
      </c>
      <c r="K67" s="38"/>
      <c r="L67" s="44">
        <f t="shared" si="28"/>
        <v>0</v>
      </c>
      <c r="M67" s="37"/>
      <c r="N67" s="37"/>
      <c r="O67" s="37"/>
      <c r="P67" s="35"/>
    </row>
    <row r="68" spans="1:16" x14ac:dyDescent="0.25">
      <c r="A68" s="35"/>
      <c r="B68" s="35"/>
      <c r="C68" s="37"/>
      <c r="D68" s="37"/>
      <c r="E68" s="37"/>
      <c r="F68" s="37"/>
      <c r="G68" s="44">
        <f t="shared" si="25"/>
        <v>0</v>
      </c>
      <c r="H68" s="44">
        <f t="shared" si="26"/>
        <v>0</v>
      </c>
      <c r="I68" s="36"/>
      <c r="J68" s="44">
        <f t="shared" si="27"/>
        <v>0</v>
      </c>
      <c r="K68" s="38"/>
      <c r="L68" s="44">
        <f t="shared" si="28"/>
        <v>0</v>
      </c>
      <c r="M68" s="37"/>
      <c r="N68" s="37"/>
      <c r="O68" s="37"/>
      <c r="P68" s="35"/>
    </row>
    <row r="69" spans="1:16" hidden="1" x14ac:dyDescent="0.25">
      <c r="A69" s="35"/>
      <c r="B69" s="35"/>
      <c r="C69" s="37"/>
      <c r="D69" s="37"/>
      <c r="E69" s="37"/>
      <c r="F69" s="37"/>
      <c r="G69" s="44">
        <f t="shared" si="25"/>
        <v>0</v>
      </c>
      <c r="H69" s="44">
        <f t="shared" si="26"/>
        <v>0</v>
      </c>
      <c r="I69" s="36"/>
      <c r="J69" s="44">
        <f t="shared" si="27"/>
        <v>0</v>
      </c>
      <c r="K69" s="38"/>
      <c r="L69" s="44">
        <f t="shared" si="28"/>
        <v>0</v>
      </c>
      <c r="M69" s="37"/>
      <c r="N69" s="37"/>
      <c r="O69" s="37"/>
      <c r="P69" s="35"/>
    </row>
    <row r="70" spans="1:16" hidden="1" x14ac:dyDescent="0.25">
      <c r="A70" s="35"/>
      <c r="B70" s="35"/>
      <c r="C70" s="37"/>
      <c r="D70" s="37"/>
      <c r="E70" s="37"/>
      <c r="F70" s="37"/>
      <c r="G70" s="44">
        <f t="shared" si="25"/>
        <v>0</v>
      </c>
      <c r="H70" s="44">
        <f t="shared" si="26"/>
        <v>0</v>
      </c>
      <c r="I70" s="36"/>
      <c r="J70" s="44">
        <f t="shared" si="27"/>
        <v>0</v>
      </c>
      <c r="K70" s="38"/>
      <c r="L70" s="44">
        <f t="shared" si="28"/>
        <v>0</v>
      </c>
      <c r="M70" s="37"/>
      <c r="N70" s="37"/>
      <c r="O70" s="37"/>
      <c r="P70" s="35"/>
    </row>
    <row r="71" spans="1:16" hidden="1" x14ac:dyDescent="0.25">
      <c r="A71" s="35"/>
      <c r="B71" s="35"/>
      <c r="C71" s="37"/>
      <c r="D71" s="37"/>
      <c r="E71" s="37"/>
      <c r="F71" s="37"/>
      <c r="G71" s="44">
        <f t="shared" si="25"/>
        <v>0</v>
      </c>
      <c r="H71" s="44">
        <f t="shared" si="26"/>
        <v>0</v>
      </c>
      <c r="I71" s="36"/>
      <c r="J71" s="44">
        <f t="shared" si="27"/>
        <v>0</v>
      </c>
      <c r="K71" s="38"/>
      <c r="L71" s="44">
        <f t="shared" si="28"/>
        <v>0</v>
      </c>
      <c r="M71" s="37"/>
      <c r="N71" s="37"/>
      <c r="O71" s="37"/>
      <c r="P71" s="35"/>
    </row>
    <row r="72" spans="1:16" hidden="1" x14ac:dyDescent="0.25">
      <c r="A72" s="35"/>
      <c r="B72" s="35"/>
      <c r="C72" s="37"/>
      <c r="D72" s="37"/>
      <c r="E72" s="37"/>
      <c r="F72" s="37"/>
      <c r="G72" s="44">
        <f t="shared" si="25"/>
        <v>0</v>
      </c>
      <c r="H72" s="44">
        <f t="shared" si="26"/>
        <v>0</v>
      </c>
      <c r="I72" s="36"/>
      <c r="J72" s="44">
        <f t="shared" si="27"/>
        <v>0</v>
      </c>
      <c r="K72" s="38"/>
      <c r="L72" s="44">
        <f t="shared" si="28"/>
        <v>0</v>
      </c>
      <c r="M72" s="37"/>
      <c r="N72" s="37"/>
      <c r="O72" s="37"/>
      <c r="P72" s="35"/>
    </row>
    <row r="73" spans="1:16" hidden="1" x14ac:dyDescent="0.25">
      <c r="A73" s="35"/>
      <c r="B73" s="35"/>
      <c r="C73" s="37"/>
      <c r="D73" s="37"/>
      <c r="E73" s="37"/>
      <c r="F73" s="37"/>
      <c r="G73" s="44">
        <f>C73*E73</f>
        <v>0</v>
      </c>
      <c r="H73" s="44">
        <f>(C73+D73)*E73</f>
        <v>0</v>
      </c>
      <c r="I73" s="36"/>
      <c r="J73" s="44">
        <f>H73-I73</f>
        <v>0</v>
      </c>
      <c r="K73" s="38"/>
      <c r="L73" s="44">
        <f t="shared" si="28"/>
        <v>0</v>
      </c>
      <c r="M73" s="37"/>
      <c r="N73" s="37"/>
      <c r="O73" s="37"/>
      <c r="P73" s="35"/>
    </row>
    <row r="74" spans="1:16" hidden="1" x14ac:dyDescent="0.25">
      <c r="A74" s="35"/>
      <c r="B74" s="35"/>
      <c r="C74" s="37"/>
      <c r="D74" s="37"/>
      <c r="E74" s="37"/>
      <c r="F74" s="37"/>
      <c r="G74" s="44">
        <f t="shared" ref="G74:G81" si="29">C74*E74</f>
        <v>0</v>
      </c>
      <c r="H74" s="44">
        <f t="shared" ref="H74:H81" si="30">(C74+D74)*E74</f>
        <v>0</v>
      </c>
      <c r="I74" s="36"/>
      <c r="J74" s="44">
        <f t="shared" ref="J74:J81" si="31">H74-I74</f>
        <v>0</v>
      </c>
      <c r="K74" s="38"/>
      <c r="L74" s="44">
        <f t="shared" si="28"/>
        <v>0</v>
      </c>
      <c r="M74" s="37"/>
      <c r="N74" s="37"/>
      <c r="O74" s="37"/>
      <c r="P74" s="35"/>
    </row>
    <row r="75" spans="1:16" hidden="1" x14ac:dyDescent="0.25">
      <c r="A75" s="35"/>
      <c r="B75" s="35"/>
      <c r="C75" s="37"/>
      <c r="D75" s="37"/>
      <c r="E75" s="37"/>
      <c r="F75" s="37"/>
      <c r="G75" s="44">
        <f t="shared" si="29"/>
        <v>0</v>
      </c>
      <c r="H75" s="44">
        <f t="shared" si="30"/>
        <v>0</v>
      </c>
      <c r="I75" s="36"/>
      <c r="J75" s="44">
        <f t="shared" si="31"/>
        <v>0</v>
      </c>
      <c r="K75" s="38"/>
      <c r="L75" s="44">
        <f t="shared" si="28"/>
        <v>0</v>
      </c>
      <c r="M75" s="37"/>
      <c r="N75" s="37"/>
      <c r="O75" s="37"/>
      <c r="P75" s="35"/>
    </row>
    <row r="76" spans="1:16" hidden="1" x14ac:dyDescent="0.25">
      <c r="A76" s="35"/>
      <c r="B76" s="35"/>
      <c r="C76" s="37"/>
      <c r="D76" s="37"/>
      <c r="E76" s="37"/>
      <c r="F76" s="37"/>
      <c r="G76" s="44">
        <f t="shared" si="29"/>
        <v>0</v>
      </c>
      <c r="H76" s="44">
        <f t="shared" si="30"/>
        <v>0</v>
      </c>
      <c r="I76" s="36"/>
      <c r="J76" s="44">
        <f t="shared" si="31"/>
        <v>0</v>
      </c>
      <c r="K76" s="38"/>
      <c r="L76" s="44">
        <f t="shared" si="28"/>
        <v>0</v>
      </c>
      <c r="M76" s="37"/>
      <c r="N76" s="37"/>
      <c r="O76" s="37"/>
      <c r="P76" s="35"/>
    </row>
    <row r="77" spans="1:16" hidden="1" x14ac:dyDescent="0.25">
      <c r="A77" s="35"/>
      <c r="B77" s="35"/>
      <c r="C77" s="37"/>
      <c r="D77" s="37"/>
      <c r="E77" s="37"/>
      <c r="F77" s="37"/>
      <c r="G77" s="44">
        <f t="shared" si="29"/>
        <v>0</v>
      </c>
      <c r="H77" s="44">
        <f t="shared" si="30"/>
        <v>0</v>
      </c>
      <c r="I77" s="36"/>
      <c r="J77" s="44">
        <f t="shared" si="31"/>
        <v>0</v>
      </c>
      <c r="K77" s="38"/>
      <c r="L77" s="44">
        <f t="shared" si="28"/>
        <v>0</v>
      </c>
      <c r="M77" s="37"/>
      <c r="N77" s="37"/>
      <c r="O77" s="37"/>
      <c r="P77" s="35"/>
    </row>
    <row r="78" spans="1:16" hidden="1" x14ac:dyDescent="0.25">
      <c r="A78" s="35"/>
      <c r="B78" s="35"/>
      <c r="C78" s="37"/>
      <c r="D78" s="37"/>
      <c r="E78" s="37"/>
      <c r="F78" s="37"/>
      <c r="G78" s="44">
        <f t="shared" si="29"/>
        <v>0</v>
      </c>
      <c r="H78" s="44">
        <f t="shared" si="30"/>
        <v>0</v>
      </c>
      <c r="I78" s="36"/>
      <c r="J78" s="44">
        <f t="shared" si="31"/>
        <v>0</v>
      </c>
      <c r="K78" s="38"/>
      <c r="L78" s="44">
        <f t="shared" si="28"/>
        <v>0</v>
      </c>
      <c r="M78" s="37"/>
      <c r="N78" s="37"/>
      <c r="O78" s="37"/>
      <c r="P78" s="35"/>
    </row>
    <row r="79" spans="1:16" hidden="1" x14ac:dyDescent="0.25">
      <c r="A79" s="35"/>
      <c r="B79" s="35"/>
      <c r="C79" s="37"/>
      <c r="D79" s="37"/>
      <c r="E79" s="37"/>
      <c r="F79" s="37"/>
      <c r="G79" s="44">
        <f t="shared" si="29"/>
        <v>0</v>
      </c>
      <c r="H79" s="44">
        <f t="shared" si="30"/>
        <v>0</v>
      </c>
      <c r="I79" s="36"/>
      <c r="J79" s="44">
        <f t="shared" si="31"/>
        <v>0</v>
      </c>
      <c r="K79" s="38"/>
      <c r="L79" s="44">
        <f t="shared" si="28"/>
        <v>0</v>
      </c>
      <c r="M79" s="37"/>
      <c r="N79" s="37"/>
      <c r="O79" s="37"/>
      <c r="P79" s="35"/>
    </row>
    <row r="80" spans="1:16" hidden="1" x14ac:dyDescent="0.25">
      <c r="A80" s="35"/>
      <c r="B80" s="35"/>
      <c r="C80" s="37"/>
      <c r="D80" s="37"/>
      <c r="E80" s="37"/>
      <c r="F80" s="37"/>
      <c r="G80" s="44">
        <f t="shared" si="29"/>
        <v>0</v>
      </c>
      <c r="H80" s="44">
        <f t="shared" si="30"/>
        <v>0</v>
      </c>
      <c r="I80" s="36"/>
      <c r="J80" s="44">
        <f t="shared" si="31"/>
        <v>0</v>
      </c>
      <c r="K80" s="38"/>
      <c r="L80" s="44">
        <f t="shared" si="28"/>
        <v>0</v>
      </c>
      <c r="M80" s="37"/>
      <c r="N80" s="37"/>
      <c r="O80" s="37"/>
      <c r="P80" s="35"/>
    </row>
    <row r="81" spans="1:16" hidden="1" x14ac:dyDescent="0.25">
      <c r="A81" s="35"/>
      <c r="B81" s="35"/>
      <c r="C81" s="37"/>
      <c r="D81" s="37"/>
      <c r="E81" s="37"/>
      <c r="F81" s="37"/>
      <c r="G81" s="44">
        <f t="shared" si="29"/>
        <v>0</v>
      </c>
      <c r="H81" s="44">
        <f t="shared" si="30"/>
        <v>0</v>
      </c>
      <c r="I81" s="36"/>
      <c r="J81" s="44">
        <f t="shared" si="31"/>
        <v>0</v>
      </c>
      <c r="K81" s="38"/>
      <c r="L81" s="44">
        <f t="shared" si="28"/>
        <v>0</v>
      </c>
      <c r="M81" s="37"/>
      <c r="N81" s="37"/>
      <c r="O81" s="37"/>
      <c r="P81" s="35"/>
    </row>
    <row r="82" spans="1:16" s="51" customFormat="1" ht="30" customHeight="1" x14ac:dyDescent="0.25">
      <c r="A82" s="52" t="s">
        <v>15</v>
      </c>
      <c r="B82" s="48"/>
      <c r="C82" s="50"/>
      <c r="D82" s="50"/>
      <c r="E82" s="50"/>
      <c r="F82" s="50"/>
      <c r="G82" s="43">
        <f>SUM(G83:G100)</f>
        <v>0</v>
      </c>
      <c r="H82" s="43">
        <f t="shared" ref="H82:L82" si="32">SUM(H83:H100)</f>
        <v>0</v>
      </c>
      <c r="I82" s="43">
        <f t="shared" si="32"/>
        <v>0</v>
      </c>
      <c r="J82" s="43">
        <f t="shared" si="32"/>
        <v>0</v>
      </c>
      <c r="K82" s="43"/>
      <c r="L82" s="43">
        <f t="shared" si="32"/>
        <v>0</v>
      </c>
      <c r="M82" s="50"/>
      <c r="N82" s="50"/>
      <c r="O82" s="50"/>
      <c r="P82" s="48"/>
    </row>
    <row r="83" spans="1:16" x14ac:dyDescent="0.25">
      <c r="A83" s="35"/>
      <c r="B83" s="35"/>
      <c r="C83" s="37"/>
      <c r="D83" s="37"/>
      <c r="E83" s="37"/>
      <c r="F83" s="37"/>
      <c r="G83" s="44">
        <f>C83*E83</f>
        <v>0</v>
      </c>
      <c r="H83" s="44">
        <f>(C83+D83)*E83</f>
        <v>0</v>
      </c>
      <c r="I83" s="36"/>
      <c r="J83" s="44">
        <f>H83-I83</f>
        <v>0</v>
      </c>
      <c r="K83" s="38"/>
      <c r="L83" s="44">
        <f>ROUND(I83*K83,6)</f>
        <v>0</v>
      </c>
      <c r="M83" s="37"/>
      <c r="N83" s="37"/>
      <c r="O83" s="37"/>
      <c r="P83" s="35"/>
    </row>
    <row r="84" spans="1:16" x14ac:dyDescent="0.25">
      <c r="A84" s="35"/>
      <c r="B84" s="35"/>
      <c r="C84" s="37"/>
      <c r="D84" s="37"/>
      <c r="E84" s="37"/>
      <c r="F84" s="37"/>
      <c r="G84" s="44">
        <f t="shared" ref="G84:G91" si="33">C84*E84</f>
        <v>0</v>
      </c>
      <c r="H84" s="44">
        <f t="shared" ref="H84:H91" si="34">(C84+D84)*E84</f>
        <v>0</v>
      </c>
      <c r="I84" s="36"/>
      <c r="J84" s="44">
        <f t="shared" ref="J84:J91" si="35">H84-I84</f>
        <v>0</v>
      </c>
      <c r="K84" s="38"/>
      <c r="L84" s="44">
        <f t="shared" ref="L84:L100" si="36">ROUND(I84*K84,6)</f>
        <v>0</v>
      </c>
      <c r="M84" s="37"/>
      <c r="N84" s="37"/>
      <c r="O84" s="37"/>
      <c r="P84" s="35"/>
    </row>
    <row r="85" spans="1:16" x14ac:dyDescent="0.25">
      <c r="A85" s="35"/>
      <c r="B85" s="35"/>
      <c r="C85" s="37"/>
      <c r="D85" s="37"/>
      <c r="E85" s="37"/>
      <c r="F85" s="37"/>
      <c r="G85" s="44">
        <f t="shared" si="33"/>
        <v>0</v>
      </c>
      <c r="H85" s="44">
        <f t="shared" si="34"/>
        <v>0</v>
      </c>
      <c r="I85" s="36"/>
      <c r="J85" s="44">
        <f t="shared" si="35"/>
        <v>0</v>
      </c>
      <c r="K85" s="38"/>
      <c r="L85" s="44">
        <f t="shared" si="36"/>
        <v>0</v>
      </c>
      <c r="M85" s="37"/>
      <c r="N85" s="37"/>
      <c r="O85" s="37"/>
      <c r="P85" s="35"/>
    </row>
    <row r="86" spans="1:16" x14ac:dyDescent="0.25">
      <c r="A86" s="35"/>
      <c r="B86" s="35"/>
      <c r="C86" s="37"/>
      <c r="D86" s="37"/>
      <c r="E86" s="37"/>
      <c r="F86" s="37"/>
      <c r="G86" s="44">
        <f t="shared" si="33"/>
        <v>0</v>
      </c>
      <c r="H86" s="44">
        <f t="shared" si="34"/>
        <v>0</v>
      </c>
      <c r="I86" s="36"/>
      <c r="J86" s="44">
        <f t="shared" si="35"/>
        <v>0</v>
      </c>
      <c r="K86" s="38"/>
      <c r="L86" s="44">
        <f t="shared" si="36"/>
        <v>0</v>
      </c>
      <c r="M86" s="37"/>
      <c r="N86" s="37"/>
      <c r="O86" s="37"/>
      <c r="P86" s="35"/>
    </row>
    <row r="87" spans="1:16" x14ac:dyDescent="0.25">
      <c r="A87" s="35"/>
      <c r="B87" s="35"/>
      <c r="C87" s="37"/>
      <c r="D87" s="37"/>
      <c r="E87" s="37"/>
      <c r="F87" s="37"/>
      <c r="G87" s="44">
        <f t="shared" si="33"/>
        <v>0</v>
      </c>
      <c r="H87" s="44">
        <f t="shared" si="34"/>
        <v>0</v>
      </c>
      <c r="I87" s="36"/>
      <c r="J87" s="44">
        <f t="shared" si="35"/>
        <v>0</v>
      </c>
      <c r="K87" s="38"/>
      <c r="L87" s="44">
        <f t="shared" si="36"/>
        <v>0</v>
      </c>
      <c r="M87" s="37"/>
      <c r="N87" s="37"/>
      <c r="O87" s="37"/>
      <c r="P87" s="35"/>
    </row>
    <row r="88" spans="1:16" hidden="1" x14ac:dyDescent="0.25">
      <c r="A88" s="35"/>
      <c r="B88" s="35"/>
      <c r="C88" s="37"/>
      <c r="D88" s="37"/>
      <c r="E88" s="37"/>
      <c r="F88" s="37"/>
      <c r="G88" s="44">
        <f t="shared" si="33"/>
        <v>0</v>
      </c>
      <c r="H88" s="44">
        <f t="shared" si="34"/>
        <v>0</v>
      </c>
      <c r="I88" s="36"/>
      <c r="J88" s="44">
        <f t="shared" si="35"/>
        <v>0</v>
      </c>
      <c r="K88" s="38"/>
      <c r="L88" s="44">
        <f t="shared" si="36"/>
        <v>0</v>
      </c>
      <c r="M88" s="37"/>
      <c r="N88" s="37"/>
      <c r="O88" s="37"/>
      <c r="P88" s="35"/>
    </row>
    <row r="89" spans="1:16" hidden="1" x14ac:dyDescent="0.25">
      <c r="A89" s="35"/>
      <c r="B89" s="35"/>
      <c r="C89" s="37"/>
      <c r="D89" s="37"/>
      <c r="E89" s="37"/>
      <c r="F89" s="37"/>
      <c r="G89" s="44">
        <f t="shared" si="33"/>
        <v>0</v>
      </c>
      <c r="H89" s="44">
        <f t="shared" si="34"/>
        <v>0</v>
      </c>
      <c r="I89" s="36"/>
      <c r="J89" s="44">
        <f t="shared" si="35"/>
        <v>0</v>
      </c>
      <c r="K89" s="38"/>
      <c r="L89" s="44">
        <f t="shared" si="36"/>
        <v>0</v>
      </c>
      <c r="M89" s="37"/>
      <c r="N89" s="37"/>
      <c r="O89" s="37"/>
      <c r="P89" s="35"/>
    </row>
    <row r="90" spans="1:16" hidden="1" x14ac:dyDescent="0.25">
      <c r="A90" s="35"/>
      <c r="B90" s="35"/>
      <c r="C90" s="37"/>
      <c r="D90" s="37"/>
      <c r="E90" s="37"/>
      <c r="F90" s="37"/>
      <c r="G90" s="44">
        <f t="shared" si="33"/>
        <v>0</v>
      </c>
      <c r="H90" s="44">
        <f t="shared" si="34"/>
        <v>0</v>
      </c>
      <c r="I90" s="36"/>
      <c r="J90" s="44">
        <f t="shared" si="35"/>
        <v>0</v>
      </c>
      <c r="K90" s="38"/>
      <c r="L90" s="44">
        <f t="shared" si="36"/>
        <v>0</v>
      </c>
      <c r="M90" s="37"/>
      <c r="N90" s="37"/>
      <c r="O90" s="37"/>
      <c r="P90" s="35"/>
    </row>
    <row r="91" spans="1:16" hidden="1" x14ac:dyDescent="0.25">
      <c r="A91" s="35"/>
      <c r="B91" s="35"/>
      <c r="C91" s="37"/>
      <c r="D91" s="37"/>
      <c r="E91" s="37"/>
      <c r="F91" s="37"/>
      <c r="G91" s="44">
        <f t="shared" si="33"/>
        <v>0</v>
      </c>
      <c r="H91" s="44">
        <f t="shared" si="34"/>
        <v>0</v>
      </c>
      <c r="I91" s="36"/>
      <c r="J91" s="44">
        <f t="shared" si="35"/>
        <v>0</v>
      </c>
      <c r="K91" s="38"/>
      <c r="L91" s="44">
        <f t="shared" si="36"/>
        <v>0</v>
      </c>
      <c r="M91" s="37"/>
      <c r="N91" s="37"/>
      <c r="O91" s="37"/>
      <c r="P91" s="35"/>
    </row>
    <row r="92" spans="1:16" hidden="1" x14ac:dyDescent="0.25">
      <c r="A92" s="35"/>
      <c r="B92" s="35"/>
      <c r="C92" s="37"/>
      <c r="D92" s="37"/>
      <c r="E92" s="37"/>
      <c r="F92" s="37"/>
      <c r="G92" s="44">
        <f>C92*E92</f>
        <v>0</v>
      </c>
      <c r="H92" s="44">
        <f>(C92+D92)*E92</f>
        <v>0</v>
      </c>
      <c r="I92" s="36"/>
      <c r="J92" s="44">
        <f>H92-I92</f>
        <v>0</v>
      </c>
      <c r="K92" s="38"/>
      <c r="L92" s="44">
        <f t="shared" si="36"/>
        <v>0</v>
      </c>
      <c r="M92" s="37"/>
      <c r="N92" s="37"/>
      <c r="O92" s="37"/>
      <c r="P92" s="35"/>
    </row>
    <row r="93" spans="1:16" hidden="1" x14ac:dyDescent="0.25">
      <c r="A93" s="35"/>
      <c r="B93" s="35"/>
      <c r="C93" s="37"/>
      <c r="D93" s="37"/>
      <c r="E93" s="37"/>
      <c r="F93" s="37"/>
      <c r="G93" s="44">
        <f t="shared" ref="G93:G100" si="37">C93*E93</f>
        <v>0</v>
      </c>
      <c r="H93" s="44">
        <f t="shared" ref="H93:H100" si="38">(C93+D93)*E93</f>
        <v>0</v>
      </c>
      <c r="I93" s="36"/>
      <c r="J93" s="44">
        <f t="shared" ref="J93:J100" si="39">H93-I93</f>
        <v>0</v>
      </c>
      <c r="K93" s="38"/>
      <c r="L93" s="44">
        <f t="shared" si="36"/>
        <v>0</v>
      </c>
      <c r="M93" s="37"/>
      <c r="N93" s="37"/>
      <c r="O93" s="37"/>
      <c r="P93" s="35"/>
    </row>
    <row r="94" spans="1:16" hidden="1" x14ac:dyDescent="0.25">
      <c r="A94" s="35"/>
      <c r="B94" s="35"/>
      <c r="C94" s="37"/>
      <c r="D94" s="37"/>
      <c r="E94" s="37"/>
      <c r="F94" s="37"/>
      <c r="G94" s="44">
        <f t="shared" si="37"/>
        <v>0</v>
      </c>
      <c r="H94" s="44">
        <f t="shared" si="38"/>
        <v>0</v>
      </c>
      <c r="I94" s="36"/>
      <c r="J94" s="44">
        <f t="shared" si="39"/>
        <v>0</v>
      </c>
      <c r="K94" s="38"/>
      <c r="L94" s="44">
        <f t="shared" si="36"/>
        <v>0</v>
      </c>
      <c r="M94" s="37"/>
      <c r="N94" s="37"/>
      <c r="O94" s="37"/>
      <c r="P94" s="35"/>
    </row>
    <row r="95" spans="1:16" hidden="1" x14ac:dyDescent="0.25">
      <c r="A95" s="35"/>
      <c r="B95" s="35"/>
      <c r="C95" s="37"/>
      <c r="D95" s="37"/>
      <c r="E95" s="37"/>
      <c r="F95" s="37"/>
      <c r="G95" s="44">
        <f t="shared" si="37"/>
        <v>0</v>
      </c>
      <c r="H95" s="44">
        <f t="shared" si="38"/>
        <v>0</v>
      </c>
      <c r="I95" s="36"/>
      <c r="J95" s="44">
        <f t="shared" si="39"/>
        <v>0</v>
      </c>
      <c r="K95" s="38"/>
      <c r="L95" s="44">
        <f t="shared" si="36"/>
        <v>0</v>
      </c>
      <c r="M95" s="37"/>
      <c r="N95" s="37"/>
      <c r="O95" s="37"/>
      <c r="P95" s="35"/>
    </row>
    <row r="96" spans="1:16" hidden="1" x14ac:dyDescent="0.25">
      <c r="A96" s="35"/>
      <c r="B96" s="35"/>
      <c r="C96" s="37"/>
      <c r="D96" s="37"/>
      <c r="E96" s="37"/>
      <c r="F96" s="37"/>
      <c r="G96" s="44">
        <f t="shared" si="37"/>
        <v>0</v>
      </c>
      <c r="H96" s="44">
        <f t="shared" si="38"/>
        <v>0</v>
      </c>
      <c r="I96" s="36"/>
      <c r="J96" s="44">
        <f t="shared" si="39"/>
        <v>0</v>
      </c>
      <c r="K96" s="38"/>
      <c r="L96" s="44">
        <f t="shared" si="36"/>
        <v>0</v>
      </c>
      <c r="M96" s="37"/>
      <c r="N96" s="37"/>
      <c r="O96" s="37"/>
      <c r="P96" s="35"/>
    </row>
    <row r="97" spans="1:16" hidden="1" x14ac:dyDescent="0.25">
      <c r="A97" s="35"/>
      <c r="B97" s="35"/>
      <c r="C97" s="37"/>
      <c r="D97" s="37"/>
      <c r="E97" s="37"/>
      <c r="F97" s="37"/>
      <c r="G97" s="44">
        <f t="shared" si="37"/>
        <v>0</v>
      </c>
      <c r="H97" s="44">
        <f t="shared" si="38"/>
        <v>0</v>
      </c>
      <c r="I97" s="36"/>
      <c r="J97" s="44">
        <f t="shared" si="39"/>
        <v>0</v>
      </c>
      <c r="K97" s="38"/>
      <c r="L97" s="44">
        <f t="shared" si="36"/>
        <v>0</v>
      </c>
      <c r="M97" s="37"/>
      <c r="N97" s="37"/>
      <c r="O97" s="37"/>
      <c r="P97" s="35"/>
    </row>
    <row r="98" spans="1:16" hidden="1" x14ac:dyDescent="0.25">
      <c r="A98" s="35"/>
      <c r="B98" s="35"/>
      <c r="C98" s="37"/>
      <c r="D98" s="37"/>
      <c r="E98" s="37"/>
      <c r="F98" s="37"/>
      <c r="G98" s="44">
        <f t="shared" si="37"/>
        <v>0</v>
      </c>
      <c r="H98" s="44">
        <f t="shared" si="38"/>
        <v>0</v>
      </c>
      <c r="I98" s="36"/>
      <c r="J98" s="44">
        <f t="shared" si="39"/>
        <v>0</v>
      </c>
      <c r="K98" s="38"/>
      <c r="L98" s="44">
        <f t="shared" si="36"/>
        <v>0</v>
      </c>
      <c r="M98" s="37"/>
      <c r="N98" s="37"/>
      <c r="O98" s="37"/>
      <c r="P98" s="35"/>
    </row>
    <row r="99" spans="1:16" hidden="1" x14ac:dyDescent="0.25">
      <c r="A99" s="35"/>
      <c r="B99" s="35"/>
      <c r="C99" s="37"/>
      <c r="D99" s="37"/>
      <c r="E99" s="37"/>
      <c r="F99" s="37"/>
      <c r="G99" s="44">
        <f t="shared" si="37"/>
        <v>0</v>
      </c>
      <c r="H99" s="44">
        <f t="shared" si="38"/>
        <v>0</v>
      </c>
      <c r="I99" s="36"/>
      <c r="J99" s="44">
        <f t="shared" si="39"/>
        <v>0</v>
      </c>
      <c r="K99" s="38"/>
      <c r="L99" s="44">
        <f t="shared" si="36"/>
        <v>0</v>
      </c>
      <c r="M99" s="37"/>
      <c r="N99" s="37"/>
      <c r="O99" s="37"/>
      <c r="P99" s="35"/>
    </row>
    <row r="100" spans="1:16" hidden="1" x14ac:dyDescent="0.25">
      <c r="A100" s="35"/>
      <c r="B100" s="35"/>
      <c r="C100" s="37"/>
      <c r="D100" s="37"/>
      <c r="E100" s="37"/>
      <c r="F100" s="37"/>
      <c r="G100" s="44">
        <f t="shared" si="37"/>
        <v>0</v>
      </c>
      <c r="H100" s="44">
        <f t="shared" si="38"/>
        <v>0</v>
      </c>
      <c r="I100" s="36"/>
      <c r="J100" s="44">
        <f t="shared" si="39"/>
        <v>0</v>
      </c>
      <c r="K100" s="38"/>
      <c r="L100" s="44">
        <f t="shared" si="36"/>
        <v>0</v>
      </c>
      <c r="M100" s="37"/>
      <c r="N100" s="37"/>
      <c r="O100" s="37"/>
      <c r="P100" s="35"/>
    </row>
    <row r="101" spans="1:16" s="51" customFormat="1" ht="30" customHeight="1" x14ac:dyDescent="0.25">
      <c r="A101" s="52" t="s">
        <v>145</v>
      </c>
      <c r="B101" s="48"/>
      <c r="C101" s="50"/>
      <c r="D101" s="50"/>
      <c r="E101" s="50"/>
      <c r="F101" s="50"/>
      <c r="G101" s="43">
        <f>SUM(G102:G119)</f>
        <v>0</v>
      </c>
      <c r="H101" s="43">
        <f t="shared" ref="H101:J101" si="40">SUM(H102:H119)</f>
        <v>0</v>
      </c>
      <c r="I101" s="43">
        <f t="shared" si="40"/>
        <v>0</v>
      </c>
      <c r="J101" s="43">
        <f t="shared" si="40"/>
        <v>0</v>
      </c>
      <c r="K101" s="43"/>
      <c r="L101" s="43">
        <f t="shared" ref="L101" si="41">SUM(L102:L119)</f>
        <v>0</v>
      </c>
      <c r="M101" s="50"/>
      <c r="N101" s="50"/>
      <c r="O101" s="50"/>
      <c r="P101" s="48"/>
    </row>
    <row r="102" spans="1:16" x14ac:dyDescent="0.25">
      <c r="A102" s="35"/>
      <c r="B102" s="35"/>
      <c r="C102" s="37"/>
      <c r="D102" s="37"/>
      <c r="E102" s="37"/>
      <c r="F102" s="37"/>
      <c r="G102" s="44">
        <f>C102*E102</f>
        <v>0</v>
      </c>
      <c r="H102" s="44">
        <f>(C102+D102)*E102</f>
        <v>0</v>
      </c>
      <c r="I102" s="36"/>
      <c r="J102" s="44">
        <f>H102-I102</f>
        <v>0</v>
      </c>
      <c r="K102" s="38"/>
      <c r="L102" s="44">
        <f>ROUND(I102*K102,6)</f>
        <v>0</v>
      </c>
      <c r="M102" s="37"/>
      <c r="N102" s="37"/>
      <c r="O102" s="37"/>
      <c r="P102" s="35"/>
    </row>
    <row r="103" spans="1:16" x14ac:dyDescent="0.25">
      <c r="A103" s="35"/>
      <c r="B103" s="35"/>
      <c r="C103" s="37"/>
      <c r="D103" s="37"/>
      <c r="E103" s="37"/>
      <c r="F103" s="37"/>
      <c r="G103" s="44">
        <f t="shared" ref="G103:G110" si="42">C103*E103</f>
        <v>0</v>
      </c>
      <c r="H103" s="44">
        <f t="shared" ref="H103:H110" si="43">(C103+D103)*E103</f>
        <v>0</v>
      </c>
      <c r="I103" s="36"/>
      <c r="J103" s="44">
        <f t="shared" ref="J103:J110" si="44">H103-I103</f>
        <v>0</v>
      </c>
      <c r="K103" s="38"/>
      <c r="L103" s="44">
        <f t="shared" ref="L103:L119" si="45">ROUND(I103*K103,6)</f>
        <v>0</v>
      </c>
      <c r="M103" s="37"/>
      <c r="N103" s="37"/>
      <c r="O103" s="37"/>
      <c r="P103" s="35"/>
    </row>
    <row r="104" spans="1:16" x14ac:dyDescent="0.25">
      <c r="A104" s="35"/>
      <c r="B104" s="35"/>
      <c r="C104" s="37"/>
      <c r="D104" s="37"/>
      <c r="E104" s="37"/>
      <c r="F104" s="37"/>
      <c r="G104" s="44">
        <f t="shared" si="42"/>
        <v>0</v>
      </c>
      <c r="H104" s="44">
        <f t="shared" si="43"/>
        <v>0</v>
      </c>
      <c r="I104" s="36"/>
      <c r="J104" s="44">
        <f t="shared" si="44"/>
        <v>0</v>
      </c>
      <c r="K104" s="38"/>
      <c r="L104" s="44">
        <f t="shared" si="45"/>
        <v>0</v>
      </c>
      <c r="M104" s="37"/>
      <c r="N104" s="37"/>
      <c r="O104" s="37"/>
      <c r="P104" s="35"/>
    </row>
    <row r="105" spans="1:16" x14ac:dyDescent="0.25">
      <c r="A105" s="35"/>
      <c r="B105" s="35"/>
      <c r="C105" s="37"/>
      <c r="D105" s="37"/>
      <c r="E105" s="37"/>
      <c r="F105" s="37"/>
      <c r="G105" s="44">
        <f t="shared" si="42"/>
        <v>0</v>
      </c>
      <c r="H105" s="44">
        <f t="shared" si="43"/>
        <v>0</v>
      </c>
      <c r="I105" s="36"/>
      <c r="J105" s="44">
        <f t="shared" si="44"/>
        <v>0</v>
      </c>
      <c r="K105" s="38"/>
      <c r="L105" s="44">
        <f t="shared" si="45"/>
        <v>0</v>
      </c>
      <c r="M105" s="37"/>
      <c r="N105" s="37"/>
      <c r="O105" s="37"/>
      <c r="P105" s="35"/>
    </row>
    <row r="106" spans="1:16" x14ac:dyDescent="0.25">
      <c r="A106" s="35"/>
      <c r="B106" s="35"/>
      <c r="C106" s="37"/>
      <c r="D106" s="37"/>
      <c r="E106" s="37"/>
      <c r="F106" s="37"/>
      <c r="G106" s="44">
        <f t="shared" si="42"/>
        <v>0</v>
      </c>
      <c r="H106" s="44">
        <f t="shared" si="43"/>
        <v>0</v>
      </c>
      <c r="I106" s="36"/>
      <c r="J106" s="44">
        <f t="shared" si="44"/>
        <v>0</v>
      </c>
      <c r="K106" s="38"/>
      <c r="L106" s="44">
        <f t="shared" si="45"/>
        <v>0</v>
      </c>
      <c r="M106" s="37"/>
      <c r="N106" s="37"/>
      <c r="O106" s="37"/>
      <c r="P106" s="35"/>
    </row>
    <row r="107" spans="1:16" hidden="1" x14ac:dyDescent="0.25">
      <c r="A107" s="35"/>
      <c r="B107" s="35"/>
      <c r="C107" s="37"/>
      <c r="D107" s="37"/>
      <c r="E107" s="37"/>
      <c r="F107" s="37"/>
      <c r="G107" s="44">
        <f t="shared" si="42"/>
        <v>0</v>
      </c>
      <c r="H107" s="44">
        <f t="shared" si="43"/>
        <v>0</v>
      </c>
      <c r="I107" s="36"/>
      <c r="J107" s="44">
        <f t="shared" si="44"/>
        <v>0</v>
      </c>
      <c r="K107" s="38"/>
      <c r="L107" s="44">
        <f t="shared" si="45"/>
        <v>0</v>
      </c>
      <c r="M107" s="37"/>
      <c r="N107" s="37"/>
      <c r="O107" s="37"/>
      <c r="P107" s="35"/>
    </row>
    <row r="108" spans="1:16" hidden="1" x14ac:dyDescent="0.25">
      <c r="A108" s="35"/>
      <c r="B108" s="35"/>
      <c r="C108" s="37"/>
      <c r="D108" s="37"/>
      <c r="E108" s="37"/>
      <c r="F108" s="37"/>
      <c r="G108" s="44">
        <f t="shared" si="42"/>
        <v>0</v>
      </c>
      <c r="H108" s="44">
        <f t="shared" si="43"/>
        <v>0</v>
      </c>
      <c r="I108" s="36"/>
      <c r="J108" s="44">
        <f t="shared" si="44"/>
        <v>0</v>
      </c>
      <c r="K108" s="38"/>
      <c r="L108" s="44">
        <f t="shared" si="45"/>
        <v>0</v>
      </c>
      <c r="M108" s="37"/>
      <c r="N108" s="37"/>
      <c r="O108" s="37"/>
      <c r="P108" s="35"/>
    </row>
    <row r="109" spans="1:16" hidden="1" x14ac:dyDescent="0.25">
      <c r="A109" s="35"/>
      <c r="B109" s="35"/>
      <c r="C109" s="37"/>
      <c r="D109" s="37"/>
      <c r="E109" s="37"/>
      <c r="F109" s="37"/>
      <c r="G109" s="44">
        <f t="shared" si="42"/>
        <v>0</v>
      </c>
      <c r="H109" s="44">
        <f t="shared" si="43"/>
        <v>0</v>
      </c>
      <c r="I109" s="36"/>
      <c r="J109" s="44">
        <f t="shared" si="44"/>
        <v>0</v>
      </c>
      <c r="K109" s="38"/>
      <c r="L109" s="44">
        <f t="shared" si="45"/>
        <v>0</v>
      </c>
      <c r="M109" s="37"/>
      <c r="N109" s="37"/>
      <c r="O109" s="37"/>
      <c r="P109" s="35"/>
    </row>
    <row r="110" spans="1:16" hidden="1" x14ac:dyDescent="0.25">
      <c r="A110" s="35"/>
      <c r="B110" s="35"/>
      <c r="C110" s="37"/>
      <c r="D110" s="37"/>
      <c r="E110" s="37"/>
      <c r="F110" s="37"/>
      <c r="G110" s="44">
        <f t="shared" si="42"/>
        <v>0</v>
      </c>
      <c r="H110" s="44">
        <f t="shared" si="43"/>
        <v>0</v>
      </c>
      <c r="I110" s="36"/>
      <c r="J110" s="44">
        <f t="shared" si="44"/>
        <v>0</v>
      </c>
      <c r="K110" s="38"/>
      <c r="L110" s="44">
        <f t="shared" si="45"/>
        <v>0</v>
      </c>
      <c r="M110" s="37"/>
      <c r="N110" s="37"/>
      <c r="O110" s="37"/>
      <c r="P110" s="35"/>
    </row>
    <row r="111" spans="1:16" hidden="1" x14ac:dyDescent="0.25">
      <c r="A111" s="35"/>
      <c r="B111" s="35"/>
      <c r="C111" s="37"/>
      <c r="D111" s="37"/>
      <c r="E111" s="37"/>
      <c r="F111" s="37"/>
      <c r="G111" s="44">
        <f>C111*E111</f>
        <v>0</v>
      </c>
      <c r="H111" s="44">
        <f>(C111+D111)*E111</f>
        <v>0</v>
      </c>
      <c r="I111" s="36"/>
      <c r="J111" s="44">
        <f>H111-I111</f>
        <v>0</v>
      </c>
      <c r="K111" s="38"/>
      <c r="L111" s="44">
        <f t="shared" si="45"/>
        <v>0</v>
      </c>
      <c r="M111" s="37"/>
      <c r="N111" s="37"/>
      <c r="O111" s="37"/>
      <c r="P111" s="35"/>
    </row>
    <row r="112" spans="1:16" hidden="1" x14ac:dyDescent="0.25">
      <c r="A112" s="35"/>
      <c r="B112" s="35"/>
      <c r="C112" s="37"/>
      <c r="D112" s="37"/>
      <c r="E112" s="37"/>
      <c r="F112" s="37"/>
      <c r="G112" s="44">
        <f t="shared" ref="G112:G119" si="46">C112*E112</f>
        <v>0</v>
      </c>
      <c r="H112" s="44">
        <f t="shared" ref="H112:H119" si="47">(C112+D112)*E112</f>
        <v>0</v>
      </c>
      <c r="I112" s="36"/>
      <c r="J112" s="44">
        <f t="shared" ref="J112:J119" si="48">H112-I112</f>
        <v>0</v>
      </c>
      <c r="K112" s="38"/>
      <c r="L112" s="44">
        <f t="shared" si="45"/>
        <v>0</v>
      </c>
      <c r="M112" s="37"/>
      <c r="N112" s="37"/>
      <c r="O112" s="37"/>
      <c r="P112" s="35"/>
    </row>
    <row r="113" spans="1:16" hidden="1" x14ac:dyDescent="0.25">
      <c r="A113" s="35"/>
      <c r="B113" s="35"/>
      <c r="C113" s="37"/>
      <c r="D113" s="37"/>
      <c r="E113" s="37"/>
      <c r="F113" s="37"/>
      <c r="G113" s="44">
        <f t="shared" si="46"/>
        <v>0</v>
      </c>
      <c r="H113" s="44">
        <f t="shared" si="47"/>
        <v>0</v>
      </c>
      <c r="I113" s="36"/>
      <c r="J113" s="44">
        <f t="shared" si="48"/>
        <v>0</v>
      </c>
      <c r="K113" s="38"/>
      <c r="L113" s="44">
        <f t="shared" si="45"/>
        <v>0</v>
      </c>
      <c r="M113" s="37"/>
      <c r="N113" s="37"/>
      <c r="O113" s="37"/>
      <c r="P113" s="35"/>
    </row>
    <row r="114" spans="1:16" hidden="1" x14ac:dyDescent="0.25">
      <c r="A114" s="35"/>
      <c r="B114" s="35"/>
      <c r="C114" s="37"/>
      <c r="D114" s="37"/>
      <c r="E114" s="37"/>
      <c r="F114" s="37"/>
      <c r="G114" s="44">
        <f t="shared" si="46"/>
        <v>0</v>
      </c>
      <c r="H114" s="44">
        <f t="shared" si="47"/>
        <v>0</v>
      </c>
      <c r="I114" s="36"/>
      <c r="J114" s="44">
        <f t="shared" si="48"/>
        <v>0</v>
      </c>
      <c r="K114" s="38"/>
      <c r="L114" s="44">
        <f t="shared" si="45"/>
        <v>0</v>
      </c>
      <c r="M114" s="37"/>
      <c r="N114" s="37"/>
      <c r="O114" s="37"/>
      <c r="P114" s="35"/>
    </row>
    <row r="115" spans="1:16" hidden="1" x14ac:dyDescent="0.25">
      <c r="A115" s="35"/>
      <c r="B115" s="35"/>
      <c r="C115" s="37"/>
      <c r="D115" s="37"/>
      <c r="E115" s="37"/>
      <c r="F115" s="37"/>
      <c r="G115" s="44">
        <f t="shared" si="46"/>
        <v>0</v>
      </c>
      <c r="H115" s="44">
        <f t="shared" si="47"/>
        <v>0</v>
      </c>
      <c r="I115" s="36"/>
      <c r="J115" s="44">
        <f t="shared" si="48"/>
        <v>0</v>
      </c>
      <c r="K115" s="38"/>
      <c r="L115" s="44">
        <f t="shared" si="45"/>
        <v>0</v>
      </c>
      <c r="M115" s="37"/>
      <c r="N115" s="37"/>
      <c r="O115" s="37"/>
      <c r="P115" s="35"/>
    </row>
    <row r="116" spans="1:16" hidden="1" x14ac:dyDescent="0.25">
      <c r="A116" s="35"/>
      <c r="B116" s="35"/>
      <c r="C116" s="37"/>
      <c r="D116" s="37"/>
      <c r="E116" s="37"/>
      <c r="F116" s="37"/>
      <c r="G116" s="44">
        <f t="shared" si="46"/>
        <v>0</v>
      </c>
      <c r="H116" s="44">
        <f t="shared" si="47"/>
        <v>0</v>
      </c>
      <c r="I116" s="36"/>
      <c r="J116" s="44">
        <f t="shared" si="48"/>
        <v>0</v>
      </c>
      <c r="K116" s="38"/>
      <c r="L116" s="44">
        <f t="shared" si="45"/>
        <v>0</v>
      </c>
      <c r="M116" s="37"/>
      <c r="N116" s="37"/>
      <c r="O116" s="37"/>
      <c r="P116" s="35"/>
    </row>
    <row r="117" spans="1:16" hidden="1" x14ac:dyDescent="0.25">
      <c r="A117" s="35"/>
      <c r="B117" s="35"/>
      <c r="C117" s="37"/>
      <c r="D117" s="37"/>
      <c r="E117" s="37"/>
      <c r="F117" s="37"/>
      <c r="G117" s="44">
        <f t="shared" si="46"/>
        <v>0</v>
      </c>
      <c r="H117" s="44">
        <f t="shared" si="47"/>
        <v>0</v>
      </c>
      <c r="I117" s="36"/>
      <c r="J117" s="44">
        <f t="shared" si="48"/>
        <v>0</v>
      </c>
      <c r="K117" s="38"/>
      <c r="L117" s="44">
        <f t="shared" si="45"/>
        <v>0</v>
      </c>
      <c r="M117" s="37"/>
      <c r="N117" s="37"/>
      <c r="O117" s="37"/>
      <c r="P117" s="35"/>
    </row>
    <row r="118" spans="1:16" hidden="1" x14ac:dyDescent="0.25">
      <c r="A118" s="35"/>
      <c r="B118" s="35"/>
      <c r="C118" s="37"/>
      <c r="D118" s="37"/>
      <c r="E118" s="37"/>
      <c r="F118" s="37"/>
      <c r="G118" s="44">
        <f t="shared" si="46"/>
        <v>0</v>
      </c>
      <c r="H118" s="44">
        <f t="shared" si="47"/>
        <v>0</v>
      </c>
      <c r="I118" s="36"/>
      <c r="J118" s="44">
        <f t="shared" si="48"/>
        <v>0</v>
      </c>
      <c r="K118" s="38"/>
      <c r="L118" s="44">
        <f t="shared" si="45"/>
        <v>0</v>
      </c>
      <c r="M118" s="37"/>
      <c r="N118" s="37"/>
      <c r="O118" s="37"/>
      <c r="P118" s="35"/>
    </row>
    <row r="119" spans="1:16" hidden="1" x14ac:dyDescent="0.25">
      <c r="A119" s="35"/>
      <c r="B119" s="35"/>
      <c r="C119" s="37"/>
      <c r="D119" s="37"/>
      <c r="E119" s="37"/>
      <c r="F119" s="37"/>
      <c r="G119" s="44">
        <f t="shared" si="46"/>
        <v>0</v>
      </c>
      <c r="H119" s="44">
        <f t="shared" si="47"/>
        <v>0</v>
      </c>
      <c r="I119" s="36"/>
      <c r="J119" s="44">
        <f t="shared" si="48"/>
        <v>0</v>
      </c>
      <c r="K119" s="38"/>
      <c r="L119" s="44">
        <f t="shared" si="45"/>
        <v>0</v>
      </c>
      <c r="M119" s="37"/>
      <c r="N119" s="37"/>
      <c r="O119" s="37"/>
      <c r="P119" s="35"/>
    </row>
    <row r="120" spans="1:16" s="51" customFormat="1" x14ac:dyDescent="0.25">
      <c r="A120" s="53" t="s">
        <v>23</v>
      </c>
      <c r="B120" s="48"/>
      <c r="C120" s="50"/>
      <c r="D120" s="50"/>
      <c r="E120" s="50"/>
      <c r="F120" s="50"/>
      <c r="G120" s="43">
        <f>SUM(G121:G138)</f>
        <v>0</v>
      </c>
      <c r="H120" s="43">
        <f t="shared" ref="H120:L120" si="49">SUM(H121:H138)</f>
        <v>0</v>
      </c>
      <c r="I120" s="43">
        <f t="shared" si="49"/>
        <v>0</v>
      </c>
      <c r="J120" s="43">
        <f t="shared" si="49"/>
        <v>0</v>
      </c>
      <c r="K120" s="43"/>
      <c r="L120" s="43">
        <f t="shared" si="49"/>
        <v>0</v>
      </c>
      <c r="M120" s="50"/>
      <c r="N120" s="50"/>
      <c r="O120" s="50"/>
      <c r="P120" s="48"/>
    </row>
    <row r="121" spans="1:16" x14ac:dyDescent="0.25">
      <c r="A121" s="35"/>
      <c r="B121" s="35"/>
      <c r="C121" s="37"/>
      <c r="D121" s="37"/>
      <c r="E121" s="37"/>
      <c r="F121" s="37"/>
      <c r="G121" s="44">
        <f>C121*E121</f>
        <v>0</v>
      </c>
      <c r="H121" s="44">
        <f>(C121+D121)*E121</f>
        <v>0</v>
      </c>
      <c r="I121" s="36"/>
      <c r="J121" s="44">
        <f>H121-I121</f>
        <v>0</v>
      </c>
      <c r="K121" s="38"/>
      <c r="L121" s="44">
        <f>ROUND(I121*K121,6)</f>
        <v>0</v>
      </c>
      <c r="M121" s="37"/>
      <c r="N121" s="37"/>
      <c r="O121" s="37"/>
      <c r="P121" s="35"/>
    </row>
    <row r="122" spans="1:16" x14ac:dyDescent="0.25">
      <c r="A122" s="35"/>
      <c r="B122" s="35"/>
      <c r="C122" s="37"/>
      <c r="D122" s="37"/>
      <c r="E122" s="37"/>
      <c r="F122" s="37"/>
      <c r="G122" s="44">
        <f t="shared" ref="G122:G129" si="50">C122*E122</f>
        <v>0</v>
      </c>
      <c r="H122" s="44">
        <f t="shared" ref="H122:H129" si="51">(C122+D122)*E122</f>
        <v>0</v>
      </c>
      <c r="I122" s="36"/>
      <c r="J122" s="44">
        <f t="shared" ref="J122:J129" si="52">H122-I122</f>
        <v>0</v>
      </c>
      <c r="K122" s="38"/>
      <c r="L122" s="44">
        <f t="shared" ref="L122:L138" si="53">ROUND(I122*K122,6)</f>
        <v>0</v>
      </c>
      <c r="M122" s="37"/>
      <c r="N122" s="37"/>
      <c r="O122" s="37"/>
      <c r="P122" s="35"/>
    </row>
    <row r="123" spans="1:16" x14ac:dyDescent="0.25">
      <c r="A123" s="35"/>
      <c r="B123" s="35"/>
      <c r="C123" s="37"/>
      <c r="D123" s="37"/>
      <c r="E123" s="37"/>
      <c r="F123" s="37"/>
      <c r="G123" s="44">
        <f t="shared" si="50"/>
        <v>0</v>
      </c>
      <c r="H123" s="44">
        <f t="shared" si="51"/>
        <v>0</v>
      </c>
      <c r="I123" s="36"/>
      <c r="J123" s="44">
        <f t="shared" si="52"/>
        <v>0</v>
      </c>
      <c r="K123" s="38"/>
      <c r="L123" s="44">
        <f t="shared" si="53"/>
        <v>0</v>
      </c>
      <c r="M123" s="37"/>
      <c r="N123" s="37"/>
      <c r="O123" s="37"/>
      <c r="P123" s="35"/>
    </row>
    <row r="124" spans="1:16" x14ac:dyDescent="0.25">
      <c r="A124" s="35"/>
      <c r="B124" s="35"/>
      <c r="C124" s="37"/>
      <c r="D124" s="37"/>
      <c r="E124" s="37"/>
      <c r="F124" s="37"/>
      <c r="G124" s="44">
        <f t="shared" si="50"/>
        <v>0</v>
      </c>
      <c r="H124" s="44">
        <f t="shared" si="51"/>
        <v>0</v>
      </c>
      <c r="I124" s="36"/>
      <c r="J124" s="44">
        <f t="shared" si="52"/>
        <v>0</v>
      </c>
      <c r="K124" s="38"/>
      <c r="L124" s="44">
        <f t="shared" si="53"/>
        <v>0</v>
      </c>
      <c r="M124" s="37"/>
      <c r="N124" s="37"/>
      <c r="O124" s="37"/>
      <c r="P124" s="35"/>
    </row>
    <row r="125" spans="1:16" x14ac:dyDescent="0.25">
      <c r="A125" s="35"/>
      <c r="B125" s="35"/>
      <c r="C125" s="37"/>
      <c r="D125" s="37"/>
      <c r="E125" s="37"/>
      <c r="F125" s="37"/>
      <c r="G125" s="44">
        <f t="shared" si="50"/>
        <v>0</v>
      </c>
      <c r="H125" s="44">
        <f t="shared" si="51"/>
        <v>0</v>
      </c>
      <c r="I125" s="36"/>
      <c r="J125" s="44">
        <f t="shared" si="52"/>
        <v>0</v>
      </c>
      <c r="K125" s="38"/>
      <c r="L125" s="44">
        <f t="shared" si="53"/>
        <v>0</v>
      </c>
      <c r="M125" s="37"/>
      <c r="N125" s="37"/>
      <c r="O125" s="37"/>
      <c r="P125" s="35"/>
    </row>
    <row r="126" spans="1:16" hidden="1" x14ac:dyDescent="0.25">
      <c r="A126" s="35"/>
      <c r="B126" s="35"/>
      <c r="C126" s="37"/>
      <c r="D126" s="37"/>
      <c r="E126" s="37"/>
      <c r="F126" s="37"/>
      <c r="G126" s="44">
        <f t="shared" si="50"/>
        <v>0</v>
      </c>
      <c r="H126" s="44">
        <f t="shared" si="51"/>
        <v>0</v>
      </c>
      <c r="I126" s="36"/>
      <c r="J126" s="44">
        <f t="shared" si="52"/>
        <v>0</v>
      </c>
      <c r="K126" s="38"/>
      <c r="L126" s="44">
        <f t="shared" si="53"/>
        <v>0</v>
      </c>
      <c r="M126" s="37"/>
      <c r="N126" s="37"/>
      <c r="O126" s="37"/>
      <c r="P126" s="35"/>
    </row>
    <row r="127" spans="1:16" hidden="1" x14ac:dyDescent="0.25">
      <c r="A127" s="35"/>
      <c r="B127" s="35"/>
      <c r="C127" s="37"/>
      <c r="D127" s="37"/>
      <c r="E127" s="37"/>
      <c r="F127" s="37"/>
      <c r="G127" s="44">
        <f t="shared" si="50"/>
        <v>0</v>
      </c>
      <c r="H127" s="44">
        <f t="shared" si="51"/>
        <v>0</v>
      </c>
      <c r="I127" s="36"/>
      <c r="J127" s="44">
        <f t="shared" si="52"/>
        <v>0</v>
      </c>
      <c r="K127" s="38"/>
      <c r="L127" s="44">
        <f t="shared" si="53"/>
        <v>0</v>
      </c>
      <c r="M127" s="37"/>
      <c r="N127" s="37"/>
      <c r="O127" s="37"/>
      <c r="P127" s="35"/>
    </row>
    <row r="128" spans="1:16" hidden="1" x14ac:dyDescent="0.25">
      <c r="A128" s="35"/>
      <c r="B128" s="35"/>
      <c r="C128" s="37"/>
      <c r="D128" s="37"/>
      <c r="E128" s="37"/>
      <c r="F128" s="37"/>
      <c r="G128" s="44">
        <f t="shared" si="50"/>
        <v>0</v>
      </c>
      <c r="H128" s="44">
        <f t="shared" si="51"/>
        <v>0</v>
      </c>
      <c r="I128" s="36"/>
      <c r="J128" s="44">
        <f t="shared" si="52"/>
        <v>0</v>
      </c>
      <c r="K128" s="38"/>
      <c r="L128" s="44">
        <f t="shared" si="53"/>
        <v>0</v>
      </c>
      <c r="M128" s="37"/>
      <c r="N128" s="37"/>
      <c r="O128" s="37"/>
      <c r="P128" s="35"/>
    </row>
    <row r="129" spans="1:16" hidden="1" x14ac:dyDescent="0.25">
      <c r="A129" s="35"/>
      <c r="B129" s="35"/>
      <c r="C129" s="37"/>
      <c r="D129" s="37"/>
      <c r="E129" s="37"/>
      <c r="F129" s="37"/>
      <c r="G129" s="44">
        <f t="shared" si="50"/>
        <v>0</v>
      </c>
      <c r="H129" s="44">
        <f t="shared" si="51"/>
        <v>0</v>
      </c>
      <c r="I129" s="36"/>
      <c r="J129" s="44">
        <f t="shared" si="52"/>
        <v>0</v>
      </c>
      <c r="K129" s="38"/>
      <c r="L129" s="44">
        <f t="shared" si="53"/>
        <v>0</v>
      </c>
      <c r="M129" s="37"/>
      <c r="N129" s="37"/>
      <c r="O129" s="37"/>
      <c r="P129" s="35"/>
    </row>
    <row r="130" spans="1:16" hidden="1" x14ac:dyDescent="0.25">
      <c r="A130" s="35"/>
      <c r="B130" s="35"/>
      <c r="C130" s="37"/>
      <c r="D130" s="37"/>
      <c r="E130" s="37"/>
      <c r="F130" s="37"/>
      <c r="G130" s="44">
        <f>C130*E130</f>
        <v>0</v>
      </c>
      <c r="H130" s="44">
        <f>(C130+D130)*E130</f>
        <v>0</v>
      </c>
      <c r="I130" s="36"/>
      <c r="J130" s="44">
        <f>H130-I130</f>
        <v>0</v>
      </c>
      <c r="K130" s="38"/>
      <c r="L130" s="44">
        <f t="shared" si="53"/>
        <v>0</v>
      </c>
      <c r="M130" s="37"/>
      <c r="N130" s="37"/>
      <c r="O130" s="37"/>
      <c r="P130" s="35"/>
    </row>
    <row r="131" spans="1:16" hidden="1" x14ac:dyDescent="0.25">
      <c r="A131" s="35"/>
      <c r="B131" s="35"/>
      <c r="C131" s="37"/>
      <c r="D131" s="37"/>
      <c r="E131" s="37"/>
      <c r="F131" s="37"/>
      <c r="G131" s="44">
        <f t="shared" ref="G131:G138" si="54">C131*E131</f>
        <v>0</v>
      </c>
      <c r="H131" s="44">
        <f t="shared" ref="H131:H138" si="55">(C131+D131)*E131</f>
        <v>0</v>
      </c>
      <c r="I131" s="36"/>
      <c r="J131" s="44">
        <f t="shared" ref="J131:J138" si="56">H131-I131</f>
        <v>0</v>
      </c>
      <c r="K131" s="38"/>
      <c r="L131" s="44">
        <f t="shared" si="53"/>
        <v>0</v>
      </c>
      <c r="M131" s="37"/>
      <c r="N131" s="37"/>
      <c r="O131" s="37"/>
      <c r="P131" s="35"/>
    </row>
    <row r="132" spans="1:16" hidden="1" x14ac:dyDescent="0.25">
      <c r="A132" s="35"/>
      <c r="B132" s="35"/>
      <c r="C132" s="37"/>
      <c r="D132" s="37"/>
      <c r="E132" s="37"/>
      <c r="F132" s="37"/>
      <c r="G132" s="44">
        <f t="shared" si="54"/>
        <v>0</v>
      </c>
      <c r="H132" s="44">
        <f t="shared" si="55"/>
        <v>0</v>
      </c>
      <c r="I132" s="36"/>
      <c r="J132" s="44">
        <f t="shared" si="56"/>
        <v>0</v>
      </c>
      <c r="K132" s="38"/>
      <c r="L132" s="44">
        <f t="shared" si="53"/>
        <v>0</v>
      </c>
      <c r="M132" s="37"/>
      <c r="N132" s="37"/>
      <c r="O132" s="37"/>
      <c r="P132" s="35"/>
    </row>
    <row r="133" spans="1:16" hidden="1" x14ac:dyDescent="0.25">
      <c r="A133" s="35"/>
      <c r="B133" s="35"/>
      <c r="C133" s="37"/>
      <c r="D133" s="37"/>
      <c r="E133" s="37"/>
      <c r="F133" s="37"/>
      <c r="G133" s="44">
        <f t="shared" si="54"/>
        <v>0</v>
      </c>
      <c r="H133" s="44">
        <f t="shared" si="55"/>
        <v>0</v>
      </c>
      <c r="I133" s="36"/>
      <c r="J133" s="44">
        <f t="shared" si="56"/>
        <v>0</v>
      </c>
      <c r="K133" s="38"/>
      <c r="L133" s="44">
        <f t="shared" si="53"/>
        <v>0</v>
      </c>
      <c r="M133" s="37"/>
      <c r="N133" s="37"/>
      <c r="O133" s="37"/>
      <c r="P133" s="35"/>
    </row>
    <row r="134" spans="1:16" hidden="1" x14ac:dyDescent="0.25">
      <c r="A134" s="35"/>
      <c r="B134" s="35"/>
      <c r="C134" s="37"/>
      <c r="D134" s="37"/>
      <c r="E134" s="37"/>
      <c r="F134" s="37"/>
      <c r="G134" s="44">
        <f t="shared" si="54"/>
        <v>0</v>
      </c>
      <c r="H134" s="44">
        <f t="shared" si="55"/>
        <v>0</v>
      </c>
      <c r="I134" s="36"/>
      <c r="J134" s="44">
        <f t="shared" si="56"/>
        <v>0</v>
      </c>
      <c r="K134" s="38"/>
      <c r="L134" s="44">
        <f t="shared" si="53"/>
        <v>0</v>
      </c>
      <c r="M134" s="37"/>
      <c r="N134" s="37"/>
      <c r="O134" s="37"/>
      <c r="P134" s="35"/>
    </row>
    <row r="135" spans="1:16" hidden="1" x14ac:dyDescent="0.25">
      <c r="A135" s="35"/>
      <c r="B135" s="35"/>
      <c r="C135" s="37"/>
      <c r="D135" s="37"/>
      <c r="E135" s="37"/>
      <c r="F135" s="37"/>
      <c r="G135" s="44">
        <f t="shared" si="54"/>
        <v>0</v>
      </c>
      <c r="H135" s="44">
        <f t="shared" si="55"/>
        <v>0</v>
      </c>
      <c r="I135" s="36"/>
      <c r="J135" s="44">
        <f t="shared" si="56"/>
        <v>0</v>
      </c>
      <c r="K135" s="38"/>
      <c r="L135" s="44">
        <f t="shared" si="53"/>
        <v>0</v>
      </c>
      <c r="M135" s="37"/>
      <c r="N135" s="37"/>
      <c r="O135" s="37"/>
      <c r="P135" s="35"/>
    </row>
    <row r="136" spans="1:16" hidden="1" x14ac:dyDescent="0.25">
      <c r="A136" s="35"/>
      <c r="B136" s="35"/>
      <c r="C136" s="37"/>
      <c r="D136" s="37"/>
      <c r="E136" s="37"/>
      <c r="F136" s="37"/>
      <c r="G136" s="44">
        <f t="shared" si="54"/>
        <v>0</v>
      </c>
      <c r="H136" s="44">
        <f t="shared" si="55"/>
        <v>0</v>
      </c>
      <c r="I136" s="36"/>
      <c r="J136" s="44">
        <f t="shared" si="56"/>
        <v>0</v>
      </c>
      <c r="K136" s="38"/>
      <c r="L136" s="44">
        <f t="shared" si="53"/>
        <v>0</v>
      </c>
      <c r="M136" s="37"/>
      <c r="N136" s="37"/>
      <c r="O136" s="37"/>
      <c r="P136" s="35"/>
    </row>
    <row r="137" spans="1:16" hidden="1" x14ac:dyDescent="0.25">
      <c r="A137" s="35"/>
      <c r="B137" s="35"/>
      <c r="C137" s="37"/>
      <c r="D137" s="37"/>
      <c r="E137" s="37"/>
      <c r="F137" s="37"/>
      <c r="G137" s="44">
        <f t="shared" si="54"/>
        <v>0</v>
      </c>
      <c r="H137" s="44">
        <f t="shared" si="55"/>
        <v>0</v>
      </c>
      <c r="I137" s="36"/>
      <c r="J137" s="44">
        <f t="shared" si="56"/>
        <v>0</v>
      </c>
      <c r="K137" s="38"/>
      <c r="L137" s="44">
        <f t="shared" si="53"/>
        <v>0</v>
      </c>
      <c r="M137" s="37"/>
      <c r="N137" s="37"/>
      <c r="O137" s="37"/>
      <c r="P137" s="35"/>
    </row>
    <row r="138" spans="1:16" hidden="1" x14ac:dyDescent="0.25">
      <c r="A138" s="35"/>
      <c r="B138" s="35"/>
      <c r="C138" s="37"/>
      <c r="D138" s="37"/>
      <c r="E138" s="37"/>
      <c r="F138" s="37"/>
      <c r="G138" s="44">
        <f t="shared" si="54"/>
        <v>0</v>
      </c>
      <c r="H138" s="44">
        <f t="shared" si="55"/>
        <v>0</v>
      </c>
      <c r="I138" s="36"/>
      <c r="J138" s="44">
        <f t="shared" si="56"/>
        <v>0</v>
      </c>
      <c r="K138" s="38"/>
      <c r="L138" s="44">
        <f t="shared" si="53"/>
        <v>0</v>
      </c>
      <c r="M138" s="37"/>
      <c r="N138" s="37"/>
      <c r="O138" s="37"/>
      <c r="P138" s="35"/>
    </row>
    <row r="139" spans="1:16" s="51" customFormat="1" ht="29.25" customHeight="1" x14ac:dyDescent="0.25">
      <c r="A139" s="52" t="s">
        <v>25</v>
      </c>
      <c r="B139" s="48"/>
      <c r="C139" s="50"/>
      <c r="D139" s="50"/>
      <c r="E139" s="50"/>
      <c r="F139" s="50"/>
      <c r="G139" s="43">
        <f>SUM(G140:G144)</f>
        <v>0</v>
      </c>
      <c r="H139" s="43">
        <f>SUM(H140:H144)</f>
        <v>0</v>
      </c>
      <c r="I139" s="43">
        <f>SUM(I140:I144)</f>
        <v>0</v>
      </c>
      <c r="J139" s="43">
        <f>SUM(J140:J144)</f>
        <v>0</v>
      </c>
      <c r="K139" s="54"/>
      <c r="L139" s="43">
        <f>SUM(L140:L144)</f>
        <v>0</v>
      </c>
      <c r="M139" s="50"/>
      <c r="N139" s="50"/>
      <c r="O139" s="50"/>
      <c r="P139" s="48"/>
    </row>
    <row r="140" spans="1:16" x14ac:dyDescent="0.25">
      <c r="A140" s="35"/>
      <c r="B140" s="35"/>
      <c r="C140" s="37"/>
      <c r="D140" s="37"/>
      <c r="E140" s="37"/>
      <c r="F140" s="37"/>
      <c r="G140" s="44">
        <f>C140*E140</f>
        <v>0</v>
      </c>
      <c r="H140" s="44">
        <f>(C140+D140)*E140</f>
        <v>0</v>
      </c>
      <c r="I140" s="36"/>
      <c r="J140" s="44">
        <f>H140-I140</f>
        <v>0</v>
      </c>
      <c r="K140" s="38"/>
      <c r="L140" s="44">
        <f>ROUND(I140*K140,6)</f>
        <v>0</v>
      </c>
      <c r="M140" s="37"/>
      <c r="N140" s="37"/>
      <c r="O140" s="37"/>
      <c r="P140" s="35"/>
    </row>
    <row r="141" spans="1:16" x14ac:dyDescent="0.25">
      <c r="A141" s="35"/>
      <c r="B141" s="35"/>
      <c r="C141" s="37"/>
      <c r="D141" s="37"/>
      <c r="E141" s="37"/>
      <c r="F141" s="37"/>
      <c r="G141" s="44">
        <f t="shared" ref="G141:G144" si="57">C141*E141</f>
        <v>0</v>
      </c>
      <c r="H141" s="44">
        <f t="shared" ref="H141:H144" si="58">(C141+D141)*E141</f>
        <v>0</v>
      </c>
      <c r="I141" s="36"/>
      <c r="J141" s="44">
        <f t="shared" ref="J141:J144" si="59">H141-I141</f>
        <v>0</v>
      </c>
      <c r="K141" s="38"/>
      <c r="L141" s="44">
        <f t="shared" ref="L141:L144" si="60">ROUND(I141*K141,6)</f>
        <v>0</v>
      </c>
      <c r="M141" s="37"/>
      <c r="N141" s="37"/>
      <c r="O141" s="37"/>
      <c r="P141" s="35"/>
    </row>
    <row r="142" spans="1:16" x14ac:dyDescent="0.25">
      <c r="A142" s="35"/>
      <c r="B142" s="35"/>
      <c r="C142" s="37"/>
      <c r="D142" s="37"/>
      <c r="E142" s="37"/>
      <c r="F142" s="37"/>
      <c r="G142" s="44">
        <f t="shared" si="57"/>
        <v>0</v>
      </c>
      <c r="H142" s="44">
        <f t="shared" si="58"/>
        <v>0</v>
      </c>
      <c r="I142" s="36"/>
      <c r="J142" s="44">
        <f t="shared" si="59"/>
        <v>0</v>
      </c>
      <c r="K142" s="38"/>
      <c r="L142" s="44">
        <f t="shared" si="60"/>
        <v>0</v>
      </c>
      <c r="M142" s="37"/>
      <c r="N142" s="37"/>
      <c r="O142" s="37"/>
      <c r="P142" s="35"/>
    </row>
    <row r="143" spans="1:16" x14ac:dyDescent="0.25">
      <c r="A143" s="35"/>
      <c r="B143" s="35"/>
      <c r="C143" s="37"/>
      <c r="D143" s="37"/>
      <c r="E143" s="37"/>
      <c r="F143" s="37"/>
      <c r="G143" s="44">
        <f t="shared" si="57"/>
        <v>0</v>
      </c>
      <c r="H143" s="44">
        <f t="shared" si="58"/>
        <v>0</v>
      </c>
      <c r="I143" s="36"/>
      <c r="J143" s="44">
        <f t="shared" si="59"/>
        <v>0</v>
      </c>
      <c r="K143" s="38"/>
      <c r="L143" s="44">
        <f t="shared" si="60"/>
        <v>0</v>
      </c>
      <c r="M143" s="37"/>
      <c r="N143" s="37"/>
      <c r="O143" s="37"/>
      <c r="P143" s="35"/>
    </row>
    <row r="144" spans="1:16" x14ac:dyDescent="0.25">
      <c r="A144" s="35"/>
      <c r="B144" s="35"/>
      <c r="C144" s="37"/>
      <c r="D144" s="37"/>
      <c r="E144" s="37"/>
      <c r="F144" s="37"/>
      <c r="G144" s="44">
        <f t="shared" si="57"/>
        <v>0</v>
      </c>
      <c r="H144" s="44">
        <f t="shared" si="58"/>
        <v>0</v>
      </c>
      <c r="I144" s="36"/>
      <c r="J144" s="44">
        <f t="shared" si="59"/>
        <v>0</v>
      </c>
      <c r="K144" s="38"/>
      <c r="L144" s="44">
        <f t="shared" si="60"/>
        <v>0</v>
      </c>
      <c r="M144" s="37"/>
      <c r="N144" s="37"/>
      <c r="O144" s="37"/>
      <c r="P144" s="35"/>
    </row>
    <row r="145" spans="1:16" s="51" customFormat="1" x14ac:dyDescent="0.25">
      <c r="A145" s="52" t="s">
        <v>26</v>
      </c>
      <c r="B145" s="48"/>
      <c r="C145" s="50"/>
      <c r="D145" s="50"/>
      <c r="E145" s="50"/>
      <c r="F145" s="50"/>
      <c r="G145" s="43">
        <f>G146</f>
        <v>0</v>
      </c>
      <c r="H145" s="43">
        <f t="shared" ref="H145:L145" si="61">H146</f>
        <v>0</v>
      </c>
      <c r="I145" s="43">
        <f t="shared" si="61"/>
        <v>0</v>
      </c>
      <c r="J145" s="43">
        <f t="shared" si="61"/>
        <v>0</v>
      </c>
      <c r="K145" s="43"/>
      <c r="L145" s="43">
        <f t="shared" si="61"/>
        <v>0</v>
      </c>
      <c r="M145" s="50"/>
      <c r="N145" s="50"/>
      <c r="O145" s="50"/>
      <c r="P145" s="48"/>
    </row>
    <row r="146" spans="1:16" x14ac:dyDescent="0.25">
      <c r="A146" s="35"/>
      <c r="B146" s="35"/>
      <c r="C146" s="37"/>
      <c r="D146" s="37"/>
      <c r="E146" s="37"/>
      <c r="F146" s="37"/>
      <c r="G146" s="44">
        <f t="shared" ref="G146" si="62">C146*E146</f>
        <v>0</v>
      </c>
      <c r="H146" s="44">
        <f t="shared" ref="H146" si="63">(C146+D146)*E146</f>
        <v>0</v>
      </c>
      <c r="I146" s="36"/>
      <c r="J146" s="44">
        <f t="shared" ref="J146" si="64">H146-I146</f>
        <v>0</v>
      </c>
      <c r="K146" s="38"/>
      <c r="L146" s="44">
        <f>ROUND(I146*K146,6)</f>
        <v>0</v>
      </c>
      <c r="M146" s="37"/>
      <c r="N146" s="37"/>
      <c r="O146" s="37"/>
      <c r="P146" s="35"/>
    </row>
    <row r="147" spans="1:16" s="58" customFormat="1" x14ac:dyDescent="0.25">
      <c r="A147" s="55" t="s">
        <v>85</v>
      </c>
      <c r="B147" s="56"/>
      <c r="C147" s="57"/>
      <c r="D147" s="57"/>
      <c r="E147" s="57"/>
      <c r="F147" s="57"/>
      <c r="G147" s="45">
        <f>SUM(G6,G25,G44,G63,G82,G120,G139,G145,G101)</f>
        <v>0</v>
      </c>
      <c r="H147" s="45">
        <f t="shared" ref="H147:L147" si="65">SUM(H6,H25,H44,H63,H82,H120,H139,H145,H101)</f>
        <v>0</v>
      </c>
      <c r="I147" s="45">
        <f t="shared" si="65"/>
        <v>0</v>
      </c>
      <c r="J147" s="45">
        <f t="shared" si="65"/>
        <v>0</v>
      </c>
      <c r="K147" s="45"/>
      <c r="L147" s="45">
        <f t="shared" si="65"/>
        <v>0</v>
      </c>
      <c r="M147" s="57"/>
      <c r="N147" s="57"/>
      <c r="O147" s="57"/>
      <c r="P147" s="56"/>
    </row>
  </sheetData>
  <sheetProtection password="ED7A" sheet="1" objects="1" scenarios="1" formatCells="0" formatRows="0" insertRows="0" insertHyperlinks="0" deleteRows="0" autoFilter="0" pivotTables="0"/>
  <mergeCells count="3">
    <mergeCell ref="B1:F1"/>
    <mergeCell ref="B2:F2"/>
    <mergeCell ref="B3:F3"/>
  </mergeCells>
  <dataValidations count="3">
    <dataValidation type="list" allowBlank="1" showInputMessage="1" showErrorMessage="1" sqref="B7:B24">
      <formula1>INDIRECT(LEFT(A7,2))</formula1>
    </dataValidation>
    <dataValidation type="list" allowBlank="1" showInputMessage="1" showErrorMessage="1" sqref="B26:B43 B102:B119 B45:B62">
      <formula1>INDIRECT(LEFT(A26,2)&amp;RIGHT(A26,1))</formula1>
    </dataValidation>
    <dataValidation type="list" allowBlank="1" showInputMessage="1" showErrorMessage="1" sqref="B64:B81">
      <formula1>INDIRECT(LEFT(A64,2)&amp;RIGHT(A64,2))</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Listák!$B$3:$B$4</xm:f>
          </x14:formula1>
          <xm:sqref>A7:A24</xm:sqref>
        </x14:dataValidation>
        <x14:dataValidation type="list" allowBlank="1" showInputMessage="1" showErrorMessage="1">
          <x14:formula1>
            <xm:f>Listák!$B$10:$B$15</xm:f>
          </x14:formula1>
          <xm:sqref>A26:A43</xm:sqref>
        </x14:dataValidation>
        <x14:dataValidation type="list" allowBlank="1" showInputMessage="1" showErrorMessage="1">
          <x14:formula1>
            <xm:f>Listák!$B$17:$B$18</xm:f>
          </x14:formula1>
          <xm:sqref>A45:A62</xm:sqref>
        </x14:dataValidation>
        <x14:dataValidation type="list" allowBlank="1" showInputMessage="1" showErrorMessage="1">
          <x14:formula1>
            <xm:f>Listák!$B$20:$B$23</xm:f>
          </x14:formula1>
          <xm:sqref>A64:A81</xm:sqref>
        </x14:dataValidation>
        <x14:dataValidation type="list" allowBlank="1" showInputMessage="1" showErrorMessage="1">
          <x14:formula1>
            <xm:f>Listák!$B$25</xm:f>
          </x14:formula1>
          <xm:sqref>A83:A100</xm:sqref>
        </x14:dataValidation>
        <x14:dataValidation type="list" allowBlank="1" showInputMessage="1" showErrorMessage="1">
          <x14:formula1>
            <xm:f>Listák!$S$3</xm:f>
          </x14:formula1>
          <xm:sqref>B83:B100</xm:sqref>
        </x14:dataValidation>
        <x14:dataValidation type="list" allowBlank="1" showInputMessage="1" showErrorMessage="1">
          <x14:formula1>
            <xm:f>Listák!$T$3:$T$7</xm:f>
          </x14:formula1>
          <xm:sqref>B121:B138</xm:sqref>
        </x14:dataValidation>
        <x14:dataValidation type="list" allowBlank="1" showInputMessage="1" showErrorMessage="1">
          <x14:formula1>
            <xm:f>Listák!$U$3</xm:f>
          </x14:formula1>
          <xm:sqref>B140:B144</xm:sqref>
        </x14:dataValidation>
        <x14:dataValidation type="list" allowBlank="1" showInputMessage="1" showErrorMessage="1">
          <x14:formula1>
            <xm:f>Listák!$V$2</xm:f>
          </x14:formula1>
          <xm:sqref>A146</xm:sqref>
        </x14:dataValidation>
        <x14:dataValidation type="list" allowBlank="1" showInputMessage="1" showErrorMessage="1">
          <x14:formula1>
            <xm:f>Listák!$V$3</xm:f>
          </x14:formula1>
          <xm:sqref>B146</xm:sqref>
        </x14:dataValidation>
        <x14:dataValidation type="list" allowBlank="1" showInputMessage="1" showErrorMessage="1">
          <x14:formula1>
            <xm:f>Listák!$Z$3:$Z$4</xm:f>
          </x14:formula1>
          <xm:sqref>M7:M147</xm:sqref>
        </x14:dataValidation>
        <x14:dataValidation type="list" allowBlank="1" showInputMessage="1" showErrorMessage="1">
          <x14:formula1>
            <xm:f>Listák!$AA$3:$AA$5</xm:f>
          </x14:formula1>
          <xm:sqref>N7:N147</xm:sqref>
        </x14:dataValidation>
        <x14:dataValidation type="list" allowBlank="1" showInputMessage="1" showErrorMessage="1">
          <x14:formula1>
            <xm:f>Listák!$AB$3:$AB$8</xm:f>
          </x14:formula1>
          <xm:sqref>O7:O147</xm:sqref>
        </x14:dataValidation>
        <x14:dataValidation type="list" allowBlank="1" showInputMessage="1" showErrorMessage="1">
          <x14:formula1>
            <xm:f>Listák!$B$30</xm:f>
          </x14:formula1>
          <xm:sqref>A121:A138</xm:sqref>
        </x14:dataValidation>
        <x14:dataValidation type="list" allowBlank="1" showInputMessage="1" showErrorMessage="1">
          <x14:formula1>
            <xm:f>Listák!$B$32</xm:f>
          </x14:formula1>
          <xm:sqref>A140:A144</xm:sqref>
        </x14:dataValidation>
        <x14:dataValidation type="list" allowBlank="1" showInputMessage="1" showErrorMessage="1">
          <x14:formula1>
            <xm:f>Listák!$B$27:$B$28</xm:f>
          </x14:formula1>
          <xm:sqref>A102:A119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7"/>
  <sheetViews>
    <sheetView zoomScaleNormal="100" workbookViewId="0">
      <selection activeCell="O144" sqref="O144"/>
    </sheetView>
  </sheetViews>
  <sheetFormatPr defaultRowHeight="15" x14ac:dyDescent="0.25"/>
  <cols>
    <col min="1" max="1" width="25.7109375" style="30" customWidth="1"/>
    <col min="2" max="2" width="11.85546875" style="30" bestFit="1" customWidth="1"/>
    <col min="3" max="3" width="12.140625" style="29" bestFit="1" customWidth="1"/>
    <col min="4" max="5" width="9.140625" style="29"/>
    <col min="6" max="6" width="9.5703125" style="29" customWidth="1"/>
    <col min="7" max="8" width="9.140625" style="46"/>
    <col min="9" max="9" width="9.140625" style="29"/>
    <col min="10" max="10" width="9.140625" style="46"/>
    <col min="11" max="11" width="9.140625" style="39"/>
    <col min="12" max="12" width="9.140625" style="46"/>
    <col min="13" max="15" width="9.140625" style="29"/>
    <col min="16" max="16" width="27.85546875" style="30" customWidth="1"/>
    <col min="17" max="16384" width="9.140625" style="29"/>
  </cols>
  <sheetData>
    <row r="1" spans="1:16" x14ac:dyDescent="0.25">
      <c r="A1" s="27" t="s">
        <v>73</v>
      </c>
      <c r="B1" s="87"/>
      <c r="C1" s="87"/>
      <c r="D1" s="87"/>
      <c r="E1" s="87"/>
      <c r="F1" s="87"/>
      <c r="G1" s="40" t="str">
        <f>IF(B1="","KÖTELEZŐEN KITÖLTENDŐ!","")</f>
        <v>KÖTELEZŐEN KITÖLTENDŐ!</v>
      </c>
      <c r="H1" s="41"/>
      <c r="I1" s="26"/>
      <c r="J1" s="41"/>
      <c r="K1" s="28"/>
      <c r="L1" s="41"/>
    </row>
    <row r="2" spans="1:16" x14ac:dyDescent="0.25">
      <c r="A2" s="27" t="s">
        <v>74</v>
      </c>
      <c r="B2" s="87">
        <f>Költségvetés_részletes_Partner1!B2</f>
        <v>0</v>
      </c>
      <c r="C2" s="87"/>
      <c r="D2" s="87"/>
      <c r="E2" s="87"/>
      <c r="F2" s="87"/>
      <c r="G2" s="40" t="str">
        <f t="shared" ref="G2:G3" si="0">IF(B2="","KÖTELEZŐEN KITÖLTENDŐ!","")</f>
        <v/>
      </c>
      <c r="H2" s="41"/>
      <c r="I2" s="26"/>
      <c r="J2" s="41"/>
      <c r="K2" s="28"/>
      <c r="L2" s="41"/>
    </row>
    <row r="3" spans="1:16" x14ac:dyDescent="0.25">
      <c r="A3" s="27" t="s">
        <v>75</v>
      </c>
      <c r="B3" s="87">
        <f>Költségvetés_részletes_Partner1!B3</f>
        <v>0</v>
      </c>
      <c r="C3" s="87"/>
      <c r="D3" s="87"/>
      <c r="E3" s="87"/>
      <c r="F3" s="87"/>
      <c r="G3" s="40" t="str">
        <f t="shared" si="0"/>
        <v/>
      </c>
      <c r="H3" s="41"/>
      <c r="I3" s="26"/>
      <c r="J3" s="41"/>
      <c r="K3" s="28"/>
      <c r="L3" s="41"/>
    </row>
    <row r="4" spans="1:16" x14ac:dyDescent="0.25">
      <c r="G4" s="41"/>
      <c r="H4" s="41"/>
      <c r="I4" s="26"/>
      <c r="J4" s="41"/>
      <c r="K4" s="28"/>
      <c r="L4" s="41"/>
    </row>
    <row r="5" spans="1:16" s="34" customFormat="1" ht="60.75" customHeight="1" x14ac:dyDescent="0.25">
      <c r="A5" s="31" t="s">
        <v>2</v>
      </c>
      <c r="B5" s="31" t="s">
        <v>3</v>
      </c>
      <c r="C5" s="31" t="s">
        <v>61</v>
      </c>
      <c r="D5" s="31" t="s">
        <v>62</v>
      </c>
      <c r="E5" s="31" t="s">
        <v>63</v>
      </c>
      <c r="F5" s="31" t="s">
        <v>72</v>
      </c>
      <c r="G5" s="42" t="s">
        <v>64</v>
      </c>
      <c r="H5" s="42" t="s">
        <v>65</v>
      </c>
      <c r="I5" s="31" t="s">
        <v>66</v>
      </c>
      <c r="J5" s="42" t="s">
        <v>67</v>
      </c>
      <c r="K5" s="32" t="s">
        <v>68</v>
      </c>
      <c r="L5" s="42" t="s">
        <v>69</v>
      </c>
      <c r="M5" s="33" t="s">
        <v>91</v>
      </c>
      <c r="N5" s="33" t="s">
        <v>70</v>
      </c>
      <c r="O5" s="33" t="s">
        <v>92</v>
      </c>
      <c r="P5" s="31" t="s">
        <v>71</v>
      </c>
    </row>
    <row r="6" spans="1:16" s="51" customFormat="1" x14ac:dyDescent="0.25">
      <c r="A6" s="47" t="s">
        <v>0</v>
      </c>
      <c r="B6" s="48"/>
      <c r="C6" s="49"/>
      <c r="D6" s="49"/>
      <c r="E6" s="49"/>
      <c r="F6" s="50"/>
      <c r="G6" s="43">
        <f>SUM(G7:G24)</f>
        <v>0</v>
      </c>
      <c r="H6" s="43">
        <f t="shared" ref="H6:L6" si="1">SUM(H7:H24)</f>
        <v>0</v>
      </c>
      <c r="I6" s="43">
        <f t="shared" si="1"/>
        <v>0</v>
      </c>
      <c r="J6" s="43">
        <f t="shared" si="1"/>
        <v>0</v>
      </c>
      <c r="K6" s="43"/>
      <c r="L6" s="43">
        <f t="shared" si="1"/>
        <v>0</v>
      </c>
      <c r="M6" s="50"/>
      <c r="N6" s="50"/>
      <c r="O6" s="50"/>
      <c r="P6" s="48"/>
    </row>
    <row r="7" spans="1:16" x14ac:dyDescent="0.25">
      <c r="A7" s="35"/>
      <c r="B7" s="35"/>
      <c r="C7" s="36"/>
      <c r="D7" s="36"/>
      <c r="E7" s="36"/>
      <c r="F7" s="37"/>
      <c r="G7" s="44">
        <f>C7*E7</f>
        <v>0</v>
      </c>
      <c r="H7" s="44">
        <f>(C7+D7)*E7</f>
        <v>0</v>
      </c>
      <c r="I7" s="36"/>
      <c r="J7" s="44">
        <f>H7-I7</f>
        <v>0</v>
      </c>
      <c r="K7" s="38"/>
      <c r="L7" s="44">
        <f>ROUND(I7*K7,6)</f>
        <v>0</v>
      </c>
      <c r="M7" s="37"/>
      <c r="N7" s="37"/>
      <c r="O7" s="37"/>
      <c r="P7" s="35"/>
    </row>
    <row r="8" spans="1:16" x14ac:dyDescent="0.25">
      <c r="A8" s="35"/>
      <c r="B8" s="35"/>
      <c r="C8" s="36"/>
      <c r="D8" s="36"/>
      <c r="E8" s="36"/>
      <c r="F8" s="37"/>
      <c r="G8" s="44">
        <f t="shared" ref="G8:G15" si="2">C8*E8</f>
        <v>0</v>
      </c>
      <c r="H8" s="44">
        <f t="shared" ref="H8:H15" si="3">(C8+D8)*E8</f>
        <v>0</v>
      </c>
      <c r="I8" s="36"/>
      <c r="J8" s="44">
        <f t="shared" ref="J8:J15" si="4">H8-I8</f>
        <v>0</v>
      </c>
      <c r="K8" s="38"/>
      <c r="L8" s="44">
        <f t="shared" ref="L8:L24" si="5">ROUND(I8*K8,6)</f>
        <v>0</v>
      </c>
      <c r="M8" s="37"/>
      <c r="N8" s="37"/>
      <c r="O8" s="37"/>
      <c r="P8" s="35"/>
    </row>
    <row r="9" spans="1:16" x14ac:dyDescent="0.25">
      <c r="A9" s="35"/>
      <c r="B9" s="35"/>
      <c r="C9" s="36"/>
      <c r="D9" s="36"/>
      <c r="E9" s="36"/>
      <c r="F9" s="37"/>
      <c r="G9" s="44">
        <f t="shared" si="2"/>
        <v>0</v>
      </c>
      <c r="H9" s="44">
        <f t="shared" si="3"/>
        <v>0</v>
      </c>
      <c r="I9" s="36"/>
      <c r="J9" s="44">
        <f t="shared" si="4"/>
        <v>0</v>
      </c>
      <c r="K9" s="38"/>
      <c r="L9" s="44">
        <f t="shared" si="5"/>
        <v>0</v>
      </c>
      <c r="M9" s="37"/>
      <c r="N9" s="37"/>
      <c r="O9" s="37"/>
      <c r="P9" s="35"/>
    </row>
    <row r="10" spans="1:16" x14ac:dyDescent="0.25">
      <c r="A10" s="35"/>
      <c r="B10" s="35"/>
      <c r="C10" s="36"/>
      <c r="D10" s="36"/>
      <c r="E10" s="36"/>
      <c r="F10" s="37"/>
      <c r="G10" s="44">
        <f t="shared" si="2"/>
        <v>0</v>
      </c>
      <c r="H10" s="44">
        <f t="shared" si="3"/>
        <v>0</v>
      </c>
      <c r="I10" s="36"/>
      <c r="J10" s="44">
        <f t="shared" si="4"/>
        <v>0</v>
      </c>
      <c r="K10" s="38"/>
      <c r="L10" s="44">
        <f t="shared" si="5"/>
        <v>0</v>
      </c>
      <c r="M10" s="37"/>
      <c r="N10" s="37"/>
      <c r="O10" s="37"/>
      <c r="P10" s="35"/>
    </row>
    <row r="11" spans="1:16" x14ac:dyDescent="0.25">
      <c r="A11" s="35"/>
      <c r="B11" s="35"/>
      <c r="C11" s="36"/>
      <c r="D11" s="36"/>
      <c r="E11" s="36"/>
      <c r="F11" s="37"/>
      <c r="G11" s="44">
        <f t="shared" si="2"/>
        <v>0</v>
      </c>
      <c r="H11" s="44">
        <f t="shared" si="3"/>
        <v>0</v>
      </c>
      <c r="I11" s="36"/>
      <c r="J11" s="44">
        <f t="shared" si="4"/>
        <v>0</v>
      </c>
      <c r="K11" s="38"/>
      <c r="L11" s="44">
        <f t="shared" si="5"/>
        <v>0</v>
      </c>
      <c r="M11" s="37"/>
      <c r="N11" s="37"/>
      <c r="O11" s="37"/>
      <c r="P11" s="35"/>
    </row>
    <row r="12" spans="1:16" hidden="1" x14ac:dyDescent="0.25">
      <c r="A12" s="35"/>
      <c r="B12" s="35"/>
      <c r="C12" s="36"/>
      <c r="D12" s="36"/>
      <c r="E12" s="36"/>
      <c r="F12" s="37"/>
      <c r="G12" s="44">
        <f t="shared" si="2"/>
        <v>0</v>
      </c>
      <c r="H12" s="44">
        <f t="shared" si="3"/>
        <v>0</v>
      </c>
      <c r="I12" s="36"/>
      <c r="J12" s="44">
        <f t="shared" si="4"/>
        <v>0</v>
      </c>
      <c r="K12" s="38"/>
      <c r="L12" s="44">
        <f t="shared" si="5"/>
        <v>0</v>
      </c>
      <c r="M12" s="37"/>
      <c r="N12" s="37"/>
      <c r="O12" s="37"/>
      <c r="P12" s="35"/>
    </row>
    <row r="13" spans="1:16" hidden="1" x14ac:dyDescent="0.25">
      <c r="A13" s="35"/>
      <c r="B13" s="35"/>
      <c r="C13" s="36"/>
      <c r="D13" s="36"/>
      <c r="E13" s="36"/>
      <c r="F13" s="37"/>
      <c r="G13" s="44">
        <f t="shared" si="2"/>
        <v>0</v>
      </c>
      <c r="H13" s="44">
        <f t="shared" si="3"/>
        <v>0</v>
      </c>
      <c r="I13" s="36"/>
      <c r="J13" s="44">
        <f t="shared" si="4"/>
        <v>0</v>
      </c>
      <c r="K13" s="38"/>
      <c r="L13" s="44">
        <f t="shared" si="5"/>
        <v>0</v>
      </c>
      <c r="M13" s="37"/>
      <c r="N13" s="37"/>
      <c r="O13" s="37"/>
      <c r="P13" s="35"/>
    </row>
    <row r="14" spans="1:16" hidden="1" x14ac:dyDescent="0.25">
      <c r="A14" s="35"/>
      <c r="B14" s="35"/>
      <c r="C14" s="36"/>
      <c r="D14" s="36"/>
      <c r="E14" s="36"/>
      <c r="F14" s="37"/>
      <c r="G14" s="44">
        <f t="shared" si="2"/>
        <v>0</v>
      </c>
      <c r="H14" s="44">
        <f t="shared" si="3"/>
        <v>0</v>
      </c>
      <c r="I14" s="36"/>
      <c r="J14" s="44">
        <f t="shared" si="4"/>
        <v>0</v>
      </c>
      <c r="K14" s="38"/>
      <c r="L14" s="44">
        <f t="shared" si="5"/>
        <v>0</v>
      </c>
      <c r="M14" s="37"/>
      <c r="N14" s="37"/>
      <c r="O14" s="37"/>
      <c r="P14" s="35"/>
    </row>
    <row r="15" spans="1:16" hidden="1" x14ac:dyDescent="0.25">
      <c r="A15" s="35"/>
      <c r="B15" s="35"/>
      <c r="C15" s="36"/>
      <c r="D15" s="36"/>
      <c r="E15" s="36"/>
      <c r="F15" s="37"/>
      <c r="G15" s="44">
        <f t="shared" si="2"/>
        <v>0</v>
      </c>
      <c r="H15" s="44">
        <f t="shared" si="3"/>
        <v>0</v>
      </c>
      <c r="I15" s="36"/>
      <c r="J15" s="44">
        <f t="shared" si="4"/>
        <v>0</v>
      </c>
      <c r="K15" s="38"/>
      <c r="L15" s="44">
        <f t="shared" si="5"/>
        <v>0</v>
      </c>
      <c r="M15" s="37"/>
      <c r="N15" s="37"/>
      <c r="O15" s="37"/>
      <c r="P15" s="35"/>
    </row>
    <row r="16" spans="1:16" hidden="1" x14ac:dyDescent="0.25">
      <c r="A16" s="35"/>
      <c r="B16" s="35"/>
      <c r="C16" s="36"/>
      <c r="D16" s="36"/>
      <c r="E16" s="36"/>
      <c r="F16" s="37"/>
      <c r="G16" s="44">
        <f>C16*E16</f>
        <v>0</v>
      </c>
      <c r="H16" s="44">
        <f>(C16+D16)*E16</f>
        <v>0</v>
      </c>
      <c r="I16" s="36"/>
      <c r="J16" s="44">
        <f>H16-I16</f>
        <v>0</v>
      </c>
      <c r="K16" s="38"/>
      <c r="L16" s="44">
        <f t="shared" si="5"/>
        <v>0</v>
      </c>
      <c r="M16" s="37"/>
      <c r="N16" s="37"/>
      <c r="O16" s="37"/>
      <c r="P16" s="35"/>
    </row>
    <row r="17" spans="1:16" hidden="1" x14ac:dyDescent="0.25">
      <c r="A17" s="35"/>
      <c r="B17" s="35"/>
      <c r="C17" s="36"/>
      <c r="D17" s="36"/>
      <c r="E17" s="36"/>
      <c r="F17" s="37"/>
      <c r="G17" s="44">
        <f t="shared" ref="G17:G24" si="6">C17*E17</f>
        <v>0</v>
      </c>
      <c r="H17" s="44">
        <f t="shared" ref="H17:H24" si="7">(C17+D17)*E17</f>
        <v>0</v>
      </c>
      <c r="I17" s="36"/>
      <c r="J17" s="44">
        <f t="shared" ref="J17:J24" si="8">H17-I17</f>
        <v>0</v>
      </c>
      <c r="K17" s="38"/>
      <c r="L17" s="44">
        <f t="shared" si="5"/>
        <v>0</v>
      </c>
      <c r="M17" s="37"/>
      <c r="N17" s="37"/>
      <c r="O17" s="37"/>
      <c r="P17" s="35"/>
    </row>
    <row r="18" spans="1:16" hidden="1" x14ac:dyDescent="0.25">
      <c r="A18" s="35"/>
      <c r="B18" s="35"/>
      <c r="C18" s="36"/>
      <c r="D18" s="36"/>
      <c r="E18" s="36"/>
      <c r="F18" s="37"/>
      <c r="G18" s="44">
        <f t="shared" si="6"/>
        <v>0</v>
      </c>
      <c r="H18" s="44">
        <f t="shared" si="7"/>
        <v>0</v>
      </c>
      <c r="I18" s="36"/>
      <c r="J18" s="44">
        <f t="shared" si="8"/>
        <v>0</v>
      </c>
      <c r="K18" s="38"/>
      <c r="L18" s="44">
        <f t="shared" si="5"/>
        <v>0</v>
      </c>
      <c r="M18" s="37"/>
      <c r="N18" s="37"/>
      <c r="O18" s="37"/>
      <c r="P18" s="35"/>
    </row>
    <row r="19" spans="1:16" hidden="1" x14ac:dyDescent="0.25">
      <c r="A19" s="35"/>
      <c r="B19" s="35"/>
      <c r="C19" s="36"/>
      <c r="D19" s="36"/>
      <c r="E19" s="36"/>
      <c r="F19" s="37"/>
      <c r="G19" s="44">
        <f t="shared" si="6"/>
        <v>0</v>
      </c>
      <c r="H19" s="44">
        <f t="shared" si="7"/>
        <v>0</v>
      </c>
      <c r="I19" s="36"/>
      <c r="J19" s="44">
        <f t="shared" si="8"/>
        <v>0</v>
      </c>
      <c r="K19" s="38"/>
      <c r="L19" s="44">
        <f t="shared" si="5"/>
        <v>0</v>
      </c>
      <c r="M19" s="37"/>
      <c r="N19" s="37"/>
      <c r="O19" s="37"/>
      <c r="P19" s="35"/>
    </row>
    <row r="20" spans="1:16" hidden="1" x14ac:dyDescent="0.25">
      <c r="A20" s="35"/>
      <c r="B20" s="35"/>
      <c r="C20" s="36"/>
      <c r="D20" s="36"/>
      <c r="E20" s="36"/>
      <c r="F20" s="37"/>
      <c r="G20" s="44">
        <f t="shared" si="6"/>
        <v>0</v>
      </c>
      <c r="H20" s="44">
        <f t="shared" si="7"/>
        <v>0</v>
      </c>
      <c r="I20" s="36"/>
      <c r="J20" s="44">
        <f t="shared" si="8"/>
        <v>0</v>
      </c>
      <c r="K20" s="38"/>
      <c r="L20" s="44">
        <f t="shared" si="5"/>
        <v>0</v>
      </c>
      <c r="M20" s="37"/>
      <c r="N20" s="37"/>
      <c r="O20" s="37"/>
      <c r="P20" s="35"/>
    </row>
    <row r="21" spans="1:16" hidden="1" x14ac:dyDescent="0.25">
      <c r="A21" s="35"/>
      <c r="B21" s="35"/>
      <c r="C21" s="36"/>
      <c r="D21" s="36"/>
      <c r="E21" s="36"/>
      <c r="F21" s="37"/>
      <c r="G21" s="44">
        <f t="shared" si="6"/>
        <v>0</v>
      </c>
      <c r="H21" s="44">
        <f t="shared" si="7"/>
        <v>0</v>
      </c>
      <c r="I21" s="36"/>
      <c r="J21" s="44">
        <f t="shared" si="8"/>
        <v>0</v>
      </c>
      <c r="K21" s="38"/>
      <c r="L21" s="44">
        <f t="shared" si="5"/>
        <v>0</v>
      </c>
      <c r="M21" s="37"/>
      <c r="N21" s="37"/>
      <c r="O21" s="37"/>
      <c r="P21" s="35"/>
    </row>
    <row r="22" spans="1:16" hidden="1" x14ac:dyDescent="0.25">
      <c r="A22" s="35"/>
      <c r="B22" s="35"/>
      <c r="C22" s="36"/>
      <c r="D22" s="36"/>
      <c r="E22" s="36"/>
      <c r="F22" s="37"/>
      <c r="G22" s="44">
        <f t="shared" si="6"/>
        <v>0</v>
      </c>
      <c r="H22" s="44">
        <f t="shared" si="7"/>
        <v>0</v>
      </c>
      <c r="I22" s="36"/>
      <c r="J22" s="44">
        <f t="shared" si="8"/>
        <v>0</v>
      </c>
      <c r="K22" s="38"/>
      <c r="L22" s="44">
        <f t="shared" si="5"/>
        <v>0</v>
      </c>
      <c r="M22" s="37"/>
      <c r="N22" s="37"/>
      <c r="O22" s="37"/>
      <c r="P22" s="35"/>
    </row>
    <row r="23" spans="1:16" hidden="1" x14ac:dyDescent="0.25">
      <c r="A23" s="35"/>
      <c r="B23" s="35"/>
      <c r="C23" s="36"/>
      <c r="D23" s="36"/>
      <c r="E23" s="36"/>
      <c r="F23" s="37"/>
      <c r="G23" s="44">
        <f t="shared" si="6"/>
        <v>0</v>
      </c>
      <c r="H23" s="44">
        <f t="shared" si="7"/>
        <v>0</v>
      </c>
      <c r="I23" s="36"/>
      <c r="J23" s="44">
        <f t="shared" si="8"/>
        <v>0</v>
      </c>
      <c r="K23" s="38"/>
      <c r="L23" s="44">
        <f t="shared" si="5"/>
        <v>0</v>
      </c>
      <c r="M23" s="37"/>
      <c r="N23" s="37"/>
      <c r="O23" s="37"/>
      <c r="P23" s="35"/>
    </row>
    <row r="24" spans="1:16" hidden="1" x14ac:dyDescent="0.25">
      <c r="A24" s="35"/>
      <c r="B24" s="35"/>
      <c r="C24" s="36"/>
      <c r="D24" s="36"/>
      <c r="E24" s="36"/>
      <c r="F24" s="37"/>
      <c r="G24" s="44">
        <f t="shared" si="6"/>
        <v>0</v>
      </c>
      <c r="H24" s="44">
        <f t="shared" si="7"/>
        <v>0</v>
      </c>
      <c r="I24" s="36"/>
      <c r="J24" s="44">
        <f t="shared" si="8"/>
        <v>0</v>
      </c>
      <c r="K24" s="38"/>
      <c r="L24" s="44">
        <f t="shared" si="5"/>
        <v>0</v>
      </c>
      <c r="M24" s="37"/>
      <c r="N24" s="37"/>
      <c r="O24" s="37"/>
      <c r="P24" s="35"/>
    </row>
    <row r="25" spans="1:16" s="51" customFormat="1" ht="45" x14ac:dyDescent="0.25">
      <c r="A25" s="52" t="s">
        <v>9</v>
      </c>
      <c r="B25" s="48"/>
      <c r="C25" s="50"/>
      <c r="D25" s="50"/>
      <c r="E25" s="50"/>
      <c r="F25" s="50"/>
      <c r="G25" s="43">
        <f>SUM(G26:G43)</f>
        <v>0</v>
      </c>
      <c r="H25" s="43">
        <f t="shared" ref="H25:L25" si="9">SUM(H26:H43)</f>
        <v>0</v>
      </c>
      <c r="I25" s="43">
        <f t="shared" si="9"/>
        <v>0</v>
      </c>
      <c r="J25" s="43">
        <f t="shared" si="9"/>
        <v>0</v>
      </c>
      <c r="K25" s="43"/>
      <c r="L25" s="43">
        <f t="shared" si="9"/>
        <v>0</v>
      </c>
      <c r="M25" s="50"/>
      <c r="N25" s="50"/>
      <c r="O25" s="50"/>
      <c r="P25" s="48"/>
    </row>
    <row r="26" spans="1:16" x14ac:dyDescent="0.25">
      <c r="A26" s="35"/>
      <c r="B26" s="35"/>
      <c r="C26" s="37"/>
      <c r="D26" s="37"/>
      <c r="E26" s="37"/>
      <c r="F26" s="37"/>
      <c r="G26" s="44">
        <f>C26*E26</f>
        <v>0</v>
      </c>
      <c r="H26" s="44">
        <f>(C26+D26)*E26</f>
        <v>0</v>
      </c>
      <c r="I26" s="36"/>
      <c r="J26" s="44">
        <f>H26-I26</f>
        <v>0</v>
      </c>
      <c r="K26" s="38"/>
      <c r="L26" s="44">
        <f>ROUND(I26*K26,6)</f>
        <v>0</v>
      </c>
      <c r="M26" s="37"/>
      <c r="N26" s="37"/>
      <c r="O26" s="37"/>
      <c r="P26" s="35"/>
    </row>
    <row r="27" spans="1:16" x14ac:dyDescent="0.25">
      <c r="A27" s="35"/>
      <c r="B27" s="35"/>
      <c r="C27" s="37"/>
      <c r="D27" s="37"/>
      <c r="E27" s="37"/>
      <c r="F27" s="37"/>
      <c r="G27" s="44">
        <f t="shared" ref="G27:G34" si="10">C27*E27</f>
        <v>0</v>
      </c>
      <c r="H27" s="44">
        <f t="shared" ref="H27:H34" si="11">(C27+D27)*E27</f>
        <v>0</v>
      </c>
      <c r="I27" s="36"/>
      <c r="J27" s="44">
        <f t="shared" ref="J27:J34" si="12">H27-I27</f>
        <v>0</v>
      </c>
      <c r="K27" s="38"/>
      <c r="L27" s="44">
        <f t="shared" ref="L27:L43" si="13">ROUND(I27*K27,6)</f>
        <v>0</v>
      </c>
      <c r="M27" s="37"/>
      <c r="N27" s="37"/>
      <c r="O27" s="37"/>
      <c r="P27" s="35"/>
    </row>
    <row r="28" spans="1:16" x14ac:dyDescent="0.25">
      <c r="A28" s="35"/>
      <c r="B28" s="35"/>
      <c r="C28" s="37"/>
      <c r="D28" s="37"/>
      <c r="E28" s="37"/>
      <c r="F28" s="37"/>
      <c r="G28" s="44">
        <f t="shared" si="10"/>
        <v>0</v>
      </c>
      <c r="H28" s="44">
        <f t="shared" si="11"/>
        <v>0</v>
      </c>
      <c r="I28" s="36"/>
      <c r="J28" s="44">
        <f t="shared" si="12"/>
        <v>0</v>
      </c>
      <c r="K28" s="38"/>
      <c r="L28" s="44">
        <f t="shared" si="13"/>
        <v>0</v>
      </c>
      <c r="M28" s="37"/>
      <c r="N28" s="37"/>
      <c r="O28" s="37"/>
      <c r="P28" s="35"/>
    </row>
    <row r="29" spans="1:16" x14ac:dyDescent="0.25">
      <c r="A29" s="35"/>
      <c r="B29" s="35"/>
      <c r="C29" s="37"/>
      <c r="D29" s="37"/>
      <c r="E29" s="37"/>
      <c r="F29" s="37"/>
      <c r="G29" s="44">
        <f t="shared" si="10"/>
        <v>0</v>
      </c>
      <c r="H29" s="44">
        <f t="shared" si="11"/>
        <v>0</v>
      </c>
      <c r="I29" s="36"/>
      <c r="J29" s="44">
        <f t="shared" si="12"/>
        <v>0</v>
      </c>
      <c r="K29" s="38"/>
      <c r="L29" s="44">
        <f t="shared" si="13"/>
        <v>0</v>
      </c>
      <c r="M29" s="37"/>
      <c r="N29" s="37"/>
      <c r="O29" s="37"/>
      <c r="P29" s="35"/>
    </row>
    <row r="30" spans="1:16" x14ac:dyDescent="0.25">
      <c r="A30" s="35"/>
      <c r="B30" s="35"/>
      <c r="C30" s="37"/>
      <c r="D30" s="37"/>
      <c r="E30" s="37"/>
      <c r="F30" s="37"/>
      <c r="G30" s="44">
        <f t="shared" si="10"/>
        <v>0</v>
      </c>
      <c r="H30" s="44">
        <f t="shared" si="11"/>
        <v>0</v>
      </c>
      <c r="I30" s="36"/>
      <c r="J30" s="44">
        <f t="shared" si="12"/>
        <v>0</v>
      </c>
      <c r="K30" s="38"/>
      <c r="L30" s="44">
        <f t="shared" si="13"/>
        <v>0</v>
      </c>
      <c r="M30" s="37"/>
      <c r="N30" s="37"/>
      <c r="O30" s="37"/>
      <c r="P30" s="35"/>
    </row>
    <row r="31" spans="1:16" hidden="1" x14ac:dyDescent="0.25">
      <c r="A31" s="35"/>
      <c r="B31" s="35"/>
      <c r="C31" s="37"/>
      <c r="D31" s="37"/>
      <c r="E31" s="37"/>
      <c r="F31" s="37"/>
      <c r="G31" s="44">
        <f t="shared" si="10"/>
        <v>0</v>
      </c>
      <c r="H31" s="44">
        <f t="shared" si="11"/>
        <v>0</v>
      </c>
      <c r="I31" s="36"/>
      <c r="J31" s="44">
        <f t="shared" si="12"/>
        <v>0</v>
      </c>
      <c r="K31" s="38"/>
      <c r="L31" s="44">
        <f t="shared" si="13"/>
        <v>0</v>
      </c>
      <c r="M31" s="37"/>
      <c r="N31" s="37"/>
      <c r="O31" s="37"/>
      <c r="P31" s="35"/>
    </row>
    <row r="32" spans="1:16" hidden="1" x14ac:dyDescent="0.25">
      <c r="A32" s="35"/>
      <c r="B32" s="35"/>
      <c r="C32" s="37"/>
      <c r="D32" s="37"/>
      <c r="E32" s="37"/>
      <c r="F32" s="37"/>
      <c r="G32" s="44">
        <f t="shared" si="10"/>
        <v>0</v>
      </c>
      <c r="H32" s="44">
        <f t="shared" si="11"/>
        <v>0</v>
      </c>
      <c r="I32" s="36"/>
      <c r="J32" s="44">
        <f t="shared" si="12"/>
        <v>0</v>
      </c>
      <c r="K32" s="38"/>
      <c r="L32" s="44">
        <f t="shared" si="13"/>
        <v>0</v>
      </c>
      <c r="M32" s="37"/>
      <c r="N32" s="37"/>
      <c r="O32" s="37"/>
      <c r="P32" s="35"/>
    </row>
    <row r="33" spans="1:16" hidden="1" x14ac:dyDescent="0.25">
      <c r="A33" s="35"/>
      <c r="B33" s="35"/>
      <c r="C33" s="37"/>
      <c r="D33" s="37"/>
      <c r="E33" s="37"/>
      <c r="F33" s="37"/>
      <c r="G33" s="44">
        <f t="shared" si="10"/>
        <v>0</v>
      </c>
      <c r="H33" s="44">
        <f t="shared" si="11"/>
        <v>0</v>
      </c>
      <c r="I33" s="36"/>
      <c r="J33" s="44">
        <f t="shared" si="12"/>
        <v>0</v>
      </c>
      <c r="K33" s="38"/>
      <c r="L33" s="44">
        <f t="shared" si="13"/>
        <v>0</v>
      </c>
      <c r="M33" s="37"/>
      <c r="N33" s="37"/>
      <c r="O33" s="37"/>
      <c r="P33" s="35"/>
    </row>
    <row r="34" spans="1:16" hidden="1" x14ac:dyDescent="0.25">
      <c r="A34" s="35"/>
      <c r="B34" s="35"/>
      <c r="C34" s="37"/>
      <c r="D34" s="37"/>
      <c r="E34" s="37"/>
      <c r="F34" s="37"/>
      <c r="G34" s="44">
        <f t="shared" si="10"/>
        <v>0</v>
      </c>
      <c r="H34" s="44">
        <f t="shared" si="11"/>
        <v>0</v>
      </c>
      <c r="I34" s="36"/>
      <c r="J34" s="44">
        <f t="shared" si="12"/>
        <v>0</v>
      </c>
      <c r="K34" s="38"/>
      <c r="L34" s="44">
        <f t="shared" si="13"/>
        <v>0</v>
      </c>
      <c r="M34" s="37"/>
      <c r="N34" s="37"/>
      <c r="O34" s="37"/>
      <c r="P34" s="35"/>
    </row>
    <row r="35" spans="1:16" hidden="1" x14ac:dyDescent="0.25">
      <c r="A35" s="35"/>
      <c r="B35" s="35"/>
      <c r="C35" s="37"/>
      <c r="D35" s="37"/>
      <c r="E35" s="37"/>
      <c r="F35" s="37"/>
      <c r="G35" s="44">
        <f>C35*E35</f>
        <v>0</v>
      </c>
      <c r="H35" s="44">
        <f>(C35+D35)*E35</f>
        <v>0</v>
      </c>
      <c r="I35" s="36"/>
      <c r="J35" s="44">
        <f>H35-I35</f>
        <v>0</v>
      </c>
      <c r="K35" s="38"/>
      <c r="L35" s="44">
        <f t="shared" si="13"/>
        <v>0</v>
      </c>
      <c r="M35" s="37"/>
      <c r="N35" s="37"/>
      <c r="O35" s="37"/>
      <c r="P35" s="35"/>
    </row>
    <row r="36" spans="1:16" hidden="1" x14ac:dyDescent="0.25">
      <c r="A36" s="35"/>
      <c r="B36" s="35"/>
      <c r="C36" s="37"/>
      <c r="D36" s="37"/>
      <c r="E36" s="37"/>
      <c r="F36" s="37"/>
      <c r="G36" s="44">
        <f t="shared" ref="G36:G43" si="14">C36*E36</f>
        <v>0</v>
      </c>
      <c r="H36" s="44">
        <f t="shared" ref="H36:H43" si="15">(C36+D36)*E36</f>
        <v>0</v>
      </c>
      <c r="I36" s="36"/>
      <c r="J36" s="44">
        <f t="shared" ref="J36:J43" si="16">H36-I36</f>
        <v>0</v>
      </c>
      <c r="K36" s="38"/>
      <c r="L36" s="44">
        <f t="shared" si="13"/>
        <v>0</v>
      </c>
      <c r="M36" s="37"/>
      <c r="N36" s="37"/>
      <c r="O36" s="37"/>
      <c r="P36" s="35"/>
    </row>
    <row r="37" spans="1:16" hidden="1" x14ac:dyDescent="0.25">
      <c r="A37" s="35"/>
      <c r="B37" s="35"/>
      <c r="C37" s="37"/>
      <c r="D37" s="37"/>
      <c r="E37" s="37"/>
      <c r="F37" s="37"/>
      <c r="G37" s="44">
        <f t="shared" si="14"/>
        <v>0</v>
      </c>
      <c r="H37" s="44">
        <f t="shared" si="15"/>
        <v>0</v>
      </c>
      <c r="I37" s="36"/>
      <c r="J37" s="44">
        <f t="shared" si="16"/>
        <v>0</v>
      </c>
      <c r="K37" s="38"/>
      <c r="L37" s="44">
        <f t="shared" si="13"/>
        <v>0</v>
      </c>
      <c r="M37" s="37"/>
      <c r="N37" s="37"/>
      <c r="O37" s="37"/>
      <c r="P37" s="35"/>
    </row>
    <row r="38" spans="1:16" hidden="1" x14ac:dyDescent="0.25">
      <c r="A38" s="35"/>
      <c r="B38" s="35"/>
      <c r="C38" s="37"/>
      <c r="D38" s="37"/>
      <c r="E38" s="37"/>
      <c r="F38" s="37"/>
      <c r="G38" s="44">
        <f t="shared" si="14"/>
        <v>0</v>
      </c>
      <c r="H38" s="44">
        <f t="shared" si="15"/>
        <v>0</v>
      </c>
      <c r="I38" s="36"/>
      <c r="J38" s="44">
        <f t="shared" si="16"/>
        <v>0</v>
      </c>
      <c r="K38" s="38"/>
      <c r="L38" s="44">
        <f t="shared" si="13"/>
        <v>0</v>
      </c>
      <c r="M38" s="37"/>
      <c r="N38" s="37"/>
      <c r="O38" s="37"/>
      <c r="P38" s="35"/>
    </row>
    <row r="39" spans="1:16" hidden="1" x14ac:dyDescent="0.25">
      <c r="A39" s="35"/>
      <c r="B39" s="35"/>
      <c r="C39" s="37"/>
      <c r="D39" s="37"/>
      <c r="E39" s="37"/>
      <c r="F39" s="37"/>
      <c r="G39" s="44">
        <f t="shared" si="14"/>
        <v>0</v>
      </c>
      <c r="H39" s="44">
        <f t="shared" si="15"/>
        <v>0</v>
      </c>
      <c r="I39" s="36"/>
      <c r="J39" s="44">
        <f t="shared" si="16"/>
        <v>0</v>
      </c>
      <c r="K39" s="38"/>
      <c r="L39" s="44">
        <f t="shared" si="13"/>
        <v>0</v>
      </c>
      <c r="M39" s="37"/>
      <c r="N39" s="37"/>
      <c r="O39" s="37"/>
      <c r="P39" s="35"/>
    </row>
    <row r="40" spans="1:16" hidden="1" x14ac:dyDescent="0.25">
      <c r="A40" s="35"/>
      <c r="B40" s="35"/>
      <c r="C40" s="37"/>
      <c r="D40" s="37"/>
      <c r="E40" s="37"/>
      <c r="F40" s="37"/>
      <c r="G40" s="44">
        <f t="shared" si="14"/>
        <v>0</v>
      </c>
      <c r="H40" s="44">
        <f t="shared" si="15"/>
        <v>0</v>
      </c>
      <c r="I40" s="36"/>
      <c r="J40" s="44">
        <f t="shared" si="16"/>
        <v>0</v>
      </c>
      <c r="K40" s="38"/>
      <c r="L40" s="44">
        <f t="shared" si="13"/>
        <v>0</v>
      </c>
      <c r="M40" s="37"/>
      <c r="N40" s="37"/>
      <c r="O40" s="37"/>
      <c r="P40" s="35"/>
    </row>
    <row r="41" spans="1:16" hidden="1" x14ac:dyDescent="0.25">
      <c r="A41" s="35"/>
      <c r="B41" s="35"/>
      <c r="C41" s="37"/>
      <c r="D41" s="37"/>
      <c r="E41" s="37"/>
      <c r="F41" s="37"/>
      <c r="G41" s="44">
        <f t="shared" si="14"/>
        <v>0</v>
      </c>
      <c r="H41" s="44">
        <f t="shared" si="15"/>
        <v>0</v>
      </c>
      <c r="I41" s="36"/>
      <c r="J41" s="44">
        <f t="shared" si="16"/>
        <v>0</v>
      </c>
      <c r="K41" s="38"/>
      <c r="L41" s="44">
        <f t="shared" si="13"/>
        <v>0</v>
      </c>
      <c r="M41" s="37"/>
      <c r="N41" s="37"/>
      <c r="O41" s="37"/>
      <c r="P41" s="35"/>
    </row>
    <row r="42" spans="1:16" hidden="1" x14ac:dyDescent="0.25">
      <c r="A42" s="35"/>
      <c r="B42" s="35"/>
      <c r="C42" s="37"/>
      <c r="D42" s="37"/>
      <c r="E42" s="37"/>
      <c r="F42" s="37"/>
      <c r="G42" s="44">
        <f t="shared" si="14"/>
        <v>0</v>
      </c>
      <c r="H42" s="44">
        <f t="shared" si="15"/>
        <v>0</v>
      </c>
      <c r="I42" s="36"/>
      <c r="J42" s="44">
        <f t="shared" si="16"/>
        <v>0</v>
      </c>
      <c r="K42" s="38"/>
      <c r="L42" s="44">
        <f t="shared" si="13"/>
        <v>0</v>
      </c>
      <c r="M42" s="37"/>
      <c r="N42" s="37"/>
      <c r="O42" s="37"/>
      <c r="P42" s="35"/>
    </row>
    <row r="43" spans="1:16" hidden="1" x14ac:dyDescent="0.25">
      <c r="A43" s="35"/>
      <c r="B43" s="35"/>
      <c r="C43" s="37"/>
      <c r="D43" s="37"/>
      <c r="E43" s="37"/>
      <c r="F43" s="37"/>
      <c r="G43" s="44">
        <f t="shared" si="14"/>
        <v>0</v>
      </c>
      <c r="H43" s="44">
        <f t="shared" si="15"/>
        <v>0</v>
      </c>
      <c r="I43" s="36"/>
      <c r="J43" s="44">
        <f t="shared" si="16"/>
        <v>0</v>
      </c>
      <c r="K43" s="38"/>
      <c r="L43" s="44">
        <f t="shared" si="13"/>
        <v>0</v>
      </c>
      <c r="M43" s="37"/>
      <c r="N43" s="37"/>
      <c r="O43" s="37"/>
      <c r="P43" s="35"/>
    </row>
    <row r="44" spans="1:16" s="51" customFormat="1" ht="45" x14ac:dyDescent="0.25">
      <c r="A44" s="52" t="s">
        <v>8</v>
      </c>
      <c r="B44" s="48"/>
      <c r="C44" s="50"/>
      <c r="D44" s="50"/>
      <c r="E44" s="50"/>
      <c r="F44" s="50"/>
      <c r="G44" s="43">
        <f>SUM(G45:G62)</f>
        <v>0</v>
      </c>
      <c r="H44" s="43">
        <f t="shared" ref="H44:L44" si="17">SUM(H45:H62)</f>
        <v>0</v>
      </c>
      <c r="I44" s="43">
        <f t="shared" si="17"/>
        <v>0</v>
      </c>
      <c r="J44" s="43">
        <f t="shared" si="17"/>
        <v>0</v>
      </c>
      <c r="K44" s="43"/>
      <c r="L44" s="43">
        <f t="shared" si="17"/>
        <v>0</v>
      </c>
      <c r="M44" s="50"/>
      <c r="N44" s="50"/>
      <c r="O44" s="50"/>
      <c r="P44" s="48"/>
    </row>
    <row r="45" spans="1:16" x14ac:dyDescent="0.25">
      <c r="A45" s="35"/>
      <c r="B45" s="35"/>
      <c r="C45" s="37"/>
      <c r="D45" s="37"/>
      <c r="E45" s="37"/>
      <c r="F45" s="37"/>
      <c r="G45" s="44">
        <f>C45*E45</f>
        <v>0</v>
      </c>
      <c r="H45" s="44">
        <f>(C45+D45)*E45</f>
        <v>0</v>
      </c>
      <c r="I45" s="36"/>
      <c r="J45" s="44">
        <f>H45-I45</f>
        <v>0</v>
      </c>
      <c r="K45" s="38"/>
      <c r="L45" s="44">
        <f>ROUND(I45*K45,6)</f>
        <v>0</v>
      </c>
      <c r="M45" s="37"/>
      <c r="N45" s="37"/>
      <c r="O45" s="37"/>
      <c r="P45" s="35"/>
    </row>
    <row r="46" spans="1:16" x14ac:dyDescent="0.25">
      <c r="A46" s="35"/>
      <c r="B46" s="35"/>
      <c r="C46" s="37"/>
      <c r="D46" s="37"/>
      <c r="E46" s="37"/>
      <c r="F46" s="37"/>
      <c r="G46" s="44">
        <f t="shared" ref="G46:G53" si="18">C46*E46</f>
        <v>0</v>
      </c>
      <c r="H46" s="44">
        <f t="shared" ref="H46:H53" si="19">(C46+D46)*E46</f>
        <v>0</v>
      </c>
      <c r="I46" s="36"/>
      <c r="J46" s="44">
        <f t="shared" ref="J46:J53" si="20">H46-I46</f>
        <v>0</v>
      </c>
      <c r="K46" s="38"/>
      <c r="L46" s="44">
        <f t="shared" ref="L46:L62" si="21">ROUND(I46*K46,6)</f>
        <v>0</v>
      </c>
      <c r="M46" s="37"/>
      <c r="N46" s="37"/>
      <c r="O46" s="37"/>
      <c r="P46" s="35"/>
    </row>
    <row r="47" spans="1:16" x14ac:dyDescent="0.25">
      <c r="A47" s="35"/>
      <c r="B47" s="35"/>
      <c r="C47" s="37"/>
      <c r="D47" s="37"/>
      <c r="E47" s="37"/>
      <c r="F47" s="37"/>
      <c r="G47" s="44">
        <f t="shared" si="18"/>
        <v>0</v>
      </c>
      <c r="H47" s="44">
        <f t="shared" si="19"/>
        <v>0</v>
      </c>
      <c r="I47" s="36"/>
      <c r="J47" s="44">
        <f t="shared" si="20"/>
        <v>0</v>
      </c>
      <c r="K47" s="38"/>
      <c r="L47" s="44">
        <f t="shared" si="21"/>
        <v>0</v>
      </c>
      <c r="M47" s="37"/>
      <c r="N47" s="37"/>
      <c r="O47" s="37"/>
      <c r="P47" s="35"/>
    </row>
    <row r="48" spans="1:16" x14ac:dyDescent="0.25">
      <c r="A48" s="35"/>
      <c r="B48" s="35"/>
      <c r="C48" s="37"/>
      <c r="D48" s="37"/>
      <c r="E48" s="37"/>
      <c r="F48" s="37"/>
      <c r="G48" s="44">
        <f t="shared" si="18"/>
        <v>0</v>
      </c>
      <c r="H48" s="44">
        <f t="shared" si="19"/>
        <v>0</v>
      </c>
      <c r="I48" s="36"/>
      <c r="J48" s="44">
        <f t="shared" si="20"/>
        <v>0</v>
      </c>
      <c r="K48" s="38"/>
      <c r="L48" s="44">
        <f t="shared" si="21"/>
        <v>0</v>
      </c>
      <c r="M48" s="37"/>
      <c r="N48" s="37"/>
      <c r="O48" s="37"/>
      <c r="P48" s="35"/>
    </row>
    <row r="49" spans="1:16" x14ac:dyDescent="0.25">
      <c r="A49" s="35"/>
      <c r="B49" s="35"/>
      <c r="C49" s="37"/>
      <c r="D49" s="37"/>
      <c r="E49" s="37"/>
      <c r="F49" s="37"/>
      <c r="G49" s="44">
        <f t="shared" si="18"/>
        <v>0</v>
      </c>
      <c r="H49" s="44">
        <f t="shared" si="19"/>
        <v>0</v>
      </c>
      <c r="I49" s="36"/>
      <c r="J49" s="44">
        <f t="shared" si="20"/>
        <v>0</v>
      </c>
      <c r="K49" s="38"/>
      <c r="L49" s="44">
        <f t="shared" si="21"/>
        <v>0</v>
      </c>
      <c r="M49" s="37"/>
      <c r="N49" s="37"/>
      <c r="O49" s="37"/>
      <c r="P49" s="35"/>
    </row>
    <row r="50" spans="1:16" hidden="1" x14ac:dyDescent="0.25">
      <c r="A50" s="35"/>
      <c r="B50" s="35"/>
      <c r="C50" s="37"/>
      <c r="D50" s="37"/>
      <c r="E50" s="37"/>
      <c r="F50" s="37"/>
      <c r="G50" s="44">
        <f t="shared" si="18"/>
        <v>0</v>
      </c>
      <c r="H50" s="44">
        <f t="shared" si="19"/>
        <v>0</v>
      </c>
      <c r="I50" s="36"/>
      <c r="J50" s="44">
        <f t="shared" si="20"/>
        <v>0</v>
      </c>
      <c r="K50" s="38"/>
      <c r="L50" s="44">
        <f t="shared" si="21"/>
        <v>0</v>
      </c>
      <c r="M50" s="37"/>
      <c r="N50" s="37"/>
      <c r="O50" s="37"/>
      <c r="P50" s="35"/>
    </row>
    <row r="51" spans="1:16" hidden="1" x14ac:dyDescent="0.25">
      <c r="A51" s="35"/>
      <c r="B51" s="35"/>
      <c r="C51" s="37"/>
      <c r="D51" s="37"/>
      <c r="E51" s="37"/>
      <c r="F51" s="37"/>
      <c r="G51" s="44">
        <f t="shared" si="18"/>
        <v>0</v>
      </c>
      <c r="H51" s="44">
        <f t="shared" si="19"/>
        <v>0</v>
      </c>
      <c r="I51" s="36"/>
      <c r="J51" s="44">
        <f t="shared" si="20"/>
        <v>0</v>
      </c>
      <c r="K51" s="38"/>
      <c r="L51" s="44">
        <f t="shared" si="21"/>
        <v>0</v>
      </c>
      <c r="M51" s="37"/>
      <c r="N51" s="37"/>
      <c r="O51" s="37"/>
      <c r="P51" s="35"/>
    </row>
    <row r="52" spans="1:16" hidden="1" x14ac:dyDescent="0.25">
      <c r="A52" s="35"/>
      <c r="B52" s="35"/>
      <c r="C52" s="37"/>
      <c r="D52" s="37"/>
      <c r="E52" s="37"/>
      <c r="F52" s="37"/>
      <c r="G52" s="44">
        <f t="shared" si="18"/>
        <v>0</v>
      </c>
      <c r="H52" s="44">
        <f t="shared" si="19"/>
        <v>0</v>
      </c>
      <c r="I52" s="36"/>
      <c r="J52" s="44">
        <f t="shared" si="20"/>
        <v>0</v>
      </c>
      <c r="K52" s="38"/>
      <c r="L52" s="44">
        <f t="shared" si="21"/>
        <v>0</v>
      </c>
      <c r="M52" s="37"/>
      <c r="N52" s="37"/>
      <c r="O52" s="37"/>
      <c r="P52" s="35"/>
    </row>
    <row r="53" spans="1:16" hidden="1" x14ac:dyDescent="0.25">
      <c r="A53" s="35"/>
      <c r="B53" s="35"/>
      <c r="C53" s="37"/>
      <c r="D53" s="37"/>
      <c r="E53" s="37"/>
      <c r="F53" s="37"/>
      <c r="G53" s="44">
        <f t="shared" si="18"/>
        <v>0</v>
      </c>
      <c r="H53" s="44">
        <f t="shared" si="19"/>
        <v>0</v>
      </c>
      <c r="I53" s="36"/>
      <c r="J53" s="44">
        <f t="shared" si="20"/>
        <v>0</v>
      </c>
      <c r="K53" s="38"/>
      <c r="L53" s="44">
        <f t="shared" si="21"/>
        <v>0</v>
      </c>
      <c r="M53" s="37"/>
      <c r="N53" s="37"/>
      <c r="O53" s="37"/>
      <c r="P53" s="35"/>
    </row>
    <row r="54" spans="1:16" hidden="1" x14ac:dyDescent="0.25">
      <c r="A54" s="35"/>
      <c r="B54" s="35"/>
      <c r="C54" s="37"/>
      <c r="D54" s="37"/>
      <c r="E54" s="37"/>
      <c r="F54" s="37"/>
      <c r="G54" s="44">
        <f>C54*E54</f>
        <v>0</v>
      </c>
      <c r="H54" s="44">
        <f>(C54+D54)*E54</f>
        <v>0</v>
      </c>
      <c r="I54" s="36"/>
      <c r="J54" s="44">
        <f>H54-I54</f>
        <v>0</v>
      </c>
      <c r="K54" s="38"/>
      <c r="L54" s="44">
        <f t="shared" si="21"/>
        <v>0</v>
      </c>
      <c r="M54" s="37"/>
      <c r="N54" s="37"/>
      <c r="O54" s="37"/>
      <c r="P54" s="35"/>
    </row>
    <row r="55" spans="1:16" hidden="1" x14ac:dyDescent="0.25">
      <c r="A55" s="35"/>
      <c r="B55" s="35"/>
      <c r="C55" s="37"/>
      <c r="D55" s="37"/>
      <c r="E55" s="37"/>
      <c r="F55" s="37"/>
      <c r="G55" s="44">
        <f t="shared" ref="G55:G62" si="22">C55*E55</f>
        <v>0</v>
      </c>
      <c r="H55" s="44">
        <f t="shared" ref="H55:H62" si="23">(C55+D55)*E55</f>
        <v>0</v>
      </c>
      <c r="I55" s="36"/>
      <c r="J55" s="44">
        <f t="shared" ref="J55:J62" si="24">H55-I55</f>
        <v>0</v>
      </c>
      <c r="K55" s="38"/>
      <c r="L55" s="44">
        <f t="shared" si="21"/>
        <v>0</v>
      </c>
      <c r="M55" s="37"/>
      <c r="N55" s="37"/>
      <c r="O55" s="37"/>
      <c r="P55" s="35"/>
    </row>
    <row r="56" spans="1:16" hidden="1" x14ac:dyDescent="0.25">
      <c r="A56" s="35"/>
      <c r="B56" s="35"/>
      <c r="C56" s="37"/>
      <c r="D56" s="37"/>
      <c r="E56" s="37"/>
      <c r="F56" s="37"/>
      <c r="G56" s="44">
        <f t="shared" si="22"/>
        <v>0</v>
      </c>
      <c r="H56" s="44">
        <f t="shared" si="23"/>
        <v>0</v>
      </c>
      <c r="I56" s="36"/>
      <c r="J56" s="44">
        <f t="shared" si="24"/>
        <v>0</v>
      </c>
      <c r="K56" s="38"/>
      <c r="L56" s="44">
        <f t="shared" si="21"/>
        <v>0</v>
      </c>
      <c r="M56" s="37"/>
      <c r="N56" s="37"/>
      <c r="O56" s="37"/>
      <c r="P56" s="35"/>
    </row>
    <row r="57" spans="1:16" hidden="1" x14ac:dyDescent="0.25">
      <c r="A57" s="35"/>
      <c r="B57" s="35"/>
      <c r="C57" s="37"/>
      <c r="D57" s="37"/>
      <c r="E57" s="37"/>
      <c r="F57" s="37"/>
      <c r="G57" s="44">
        <f t="shared" si="22"/>
        <v>0</v>
      </c>
      <c r="H57" s="44">
        <f t="shared" si="23"/>
        <v>0</v>
      </c>
      <c r="I57" s="36"/>
      <c r="J57" s="44">
        <f t="shared" si="24"/>
        <v>0</v>
      </c>
      <c r="K57" s="38"/>
      <c r="L57" s="44">
        <f t="shared" si="21"/>
        <v>0</v>
      </c>
      <c r="M57" s="37"/>
      <c r="N57" s="37"/>
      <c r="O57" s="37"/>
      <c r="P57" s="35"/>
    </row>
    <row r="58" spans="1:16" hidden="1" x14ac:dyDescent="0.25">
      <c r="A58" s="35"/>
      <c r="B58" s="35"/>
      <c r="C58" s="37"/>
      <c r="D58" s="37"/>
      <c r="E58" s="37"/>
      <c r="F58" s="37"/>
      <c r="G58" s="44">
        <f t="shared" si="22"/>
        <v>0</v>
      </c>
      <c r="H58" s="44">
        <f t="shared" si="23"/>
        <v>0</v>
      </c>
      <c r="I58" s="36"/>
      <c r="J58" s="44">
        <f t="shared" si="24"/>
        <v>0</v>
      </c>
      <c r="K58" s="38"/>
      <c r="L58" s="44">
        <f t="shared" si="21"/>
        <v>0</v>
      </c>
      <c r="M58" s="37"/>
      <c r="N58" s="37"/>
      <c r="O58" s="37"/>
      <c r="P58" s="35"/>
    </row>
    <row r="59" spans="1:16" hidden="1" x14ac:dyDescent="0.25">
      <c r="A59" s="35"/>
      <c r="B59" s="35"/>
      <c r="C59" s="37"/>
      <c r="D59" s="37"/>
      <c r="E59" s="37"/>
      <c r="F59" s="37"/>
      <c r="G59" s="44">
        <f t="shared" si="22"/>
        <v>0</v>
      </c>
      <c r="H59" s="44">
        <f t="shared" si="23"/>
        <v>0</v>
      </c>
      <c r="I59" s="36"/>
      <c r="J59" s="44">
        <f t="shared" si="24"/>
        <v>0</v>
      </c>
      <c r="K59" s="38"/>
      <c r="L59" s="44">
        <f t="shared" si="21"/>
        <v>0</v>
      </c>
      <c r="M59" s="37"/>
      <c r="N59" s="37"/>
      <c r="O59" s="37"/>
      <c r="P59" s="35"/>
    </row>
    <row r="60" spans="1:16" hidden="1" x14ac:dyDescent="0.25">
      <c r="A60" s="35"/>
      <c r="B60" s="35"/>
      <c r="C60" s="37"/>
      <c r="D60" s="37"/>
      <c r="E60" s="37"/>
      <c r="F60" s="37"/>
      <c r="G60" s="44">
        <f t="shared" si="22"/>
        <v>0</v>
      </c>
      <c r="H60" s="44">
        <f t="shared" si="23"/>
        <v>0</v>
      </c>
      <c r="I60" s="36"/>
      <c r="J60" s="44">
        <f t="shared" si="24"/>
        <v>0</v>
      </c>
      <c r="K60" s="38"/>
      <c r="L60" s="44">
        <f t="shared" si="21"/>
        <v>0</v>
      </c>
      <c r="M60" s="37"/>
      <c r="N60" s="37"/>
      <c r="O60" s="37"/>
      <c r="P60" s="35"/>
    </row>
    <row r="61" spans="1:16" hidden="1" x14ac:dyDescent="0.25">
      <c r="A61" s="35"/>
      <c r="B61" s="35"/>
      <c r="C61" s="37"/>
      <c r="D61" s="37"/>
      <c r="E61" s="37"/>
      <c r="F61" s="37"/>
      <c r="G61" s="44">
        <f t="shared" si="22"/>
        <v>0</v>
      </c>
      <c r="H61" s="44">
        <f t="shared" si="23"/>
        <v>0</v>
      </c>
      <c r="I61" s="36"/>
      <c r="J61" s="44">
        <f t="shared" si="24"/>
        <v>0</v>
      </c>
      <c r="K61" s="38"/>
      <c r="L61" s="44">
        <f t="shared" si="21"/>
        <v>0</v>
      </c>
      <c r="M61" s="37"/>
      <c r="N61" s="37"/>
      <c r="O61" s="37"/>
      <c r="P61" s="35"/>
    </row>
    <row r="62" spans="1:16" hidden="1" x14ac:dyDescent="0.25">
      <c r="A62" s="35"/>
      <c r="B62" s="35"/>
      <c r="C62" s="37"/>
      <c r="D62" s="37"/>
      <c r="E62" s="37"/>
      <c r="F62" s="37"/>
      <c r="G62" s="44">
        <f t="shared" si="22"/>
        <v>0</v>
      </c>
      <c r="H62" s="44">
        <f t="shared" si="23"/>
        <v>0</v>
      </c>
      <c r="I62" s="36"/>
      <c r="J62" s="44">
        <f t="shared" si="24"/>
        <v>0</v>
      </c>
      <c r="K62" s="38"/>
      <c r="L62" s="44">
        <f t="shared" si="21"/>
        <v>0</v>
      </c>
      <c r="M62" s="37"/>
      <c r="N62" s="37"/>
      <c r="O62" s="37"/>
      <c r="P62" s="35"/>
    </row>
    <row r="63" spans="1:16" s="51" customFormat="1" ht="30" x14ac:dyDescent="0.25">
      <c r="A63" s="52" t="s">
        <v>17</v>
      </c>
      <c r="B63" s="48"/>
      <c r="C63" s="50"/>
      <c r="D63" s="50"/>
      <c r="E63" s="50"/>
      <c r="F63" s="50"/>
      <c r="G63" s="43">
        <f>SUM(G64:G81)</f>
        <v>0</v>
      </c>
      <c r="H63" s="43">
        <f t="shared" ref="H63:L63" si="25">SUM(H64:H81)</f>
        <v>0</v>
      </c>
      <c r="I63" s="43">
        <f t="shared" si="25"/>
        <v>0</v>
      </c>
      <c r="J63" s="43">
        <f t="shared" si="25"/>
        <v>0</v>
      </c>
      <c r="K63" s="43"/>
      <c r="L63" s="43">
        <f t="shared" si="25"/>
        <v>0</v>
      </c>
      <c r="M63" s="50"/>
      <c r="N63" s="50"/>
      <c r="O63" s="50"/>
      <c r="P63" s="48"/>
    </row>
    <row r="64" spans="1:16" x14ac:dyDescent="0.25">
      <c r="A64" s="35"/>
      <c r="B64" s="35"/>
      <c r="C64" s="37"/>
      <c r="D64" s="37"/>
      <c r="E64" s="37"/>
      <c r="F64" s="37"/>
      <c r="G64" s="44">
        <f>C64*E64</f>
        <v>0</v>
      </c>
      <c r="H64" s="44">
        <f>(C64+D64)*E64</f>
        <v>0</v>
      </c>
      <c r="I64" s="36"/>
      <c r="J64" s="44">
        <f>H64-I64</f>
        <v>0</v>
      </c>
      <c r="K64" s="38"/>
      <c r="L64" s="44">
        <f>ROUND(I64*K64,6)</f>
        <v>0</v>
      </c>
      <c r="M64" s="37"/>
      <c r="N64" s="37"/>
      <c r="O64" s="37"/>
      <c r="P64" s="35"/>
    </row>
    <row r="65" spans="1:16" x14ac:dyDescent="0.25">
      <c r="A65" s="35"/>
      <c r="B65" s="35"/>
      <c r="C65" s="37"/>
      <c r="D65" s="37"/>
      <c r="E65" s="37"/>
      <c r="F65" s="37"/>
      <c r="G65" s="44">
        <f t="shared" ref="G65:G72" si="26">C65*E65</f>
        <v>0</v>
      </c>
      <c r="H65" s="44">
        <f t="shared" ref="H65:H72" si="27">(C65+D65)*E65</f>
        <v>0</v>
      </c>
      <c r="I65" s="36"/>
      <c r="J65" s="44">
        <f t="shared" ref="J65:J72" si="28">H65-I65</f>
        <v>0</v>
      </c>
      <c r="K65" s="38"/>
      <c r="L65" s="44">
        <f t="shared" ref="L65:L81" si="29">ROUND(I65*K65,6)</f>
        <v>0</v>
      </c>
      <c r="M65" s="37"/>
      <c r="N65" s="37"/>
      <c r="O65" s="37"/>
      <c r="P65" s="35"/>
    </row>
    <row r="66" spans="1:16" x14ac:dyDescent="0.25">
      <c r="A66" s="35"/>
      <c r="B66" s="35"/>
      <c r="C66" s="37"/>
      <c r="D66" s="37"/>
      <c r="E66" s="37"/>
      <c r="F66" s="37"/>
      <c r="G66" s="44">
        <f t="shared" si="26"/>
        <v>0</v>
      </c>
      <c r="H66" s="44">
        <f t="shared" si="27"/>
        <v>0</v>
      </c>
      <c r="I66" s="36"/>
      <c r="J66" s="44">
        <f t="shared" si="28"/>
        <v>0</v>
      </c>
      <c r="K66" s="38"/>
      <c r="L66" s="44">
        <f t="shared" si="29"/>
        <v>0</v>
      </c>
      <c r="M66" s="37"/>
      <c r="N66" s="37"/>
      <c r="O66" s="37"/>
      <c r="P66" s="35"/>
    </row>
    <row r="67" spans="1:16" x14ac:dyDescent="0.25">
      <c r="A67" s="35"/>
      <c r="B67" s="35"/>
      <c r="C67" s="37"/>
      <c r="D67" s="37"/>
      <c r="E67" s="37"/>
      <c r="F67" s="37"/>
      <c r="G67" s="44">
        <f t="shared" si="26"/>
        <v>0</v>
      </c>
      <c r="H67" s="44">
        <f t="shared" si="27"/>
        <v>0</v>
      </c>
      <c r="I67" s="36"/>
      <c r="J67" s="44">
        <f t="shared" si="28"/>
        <v>0</v>
      </c>
      <c r="K67" s="38"/>
      <c r="L67" s="44">
        <f t="shared" si="29"/>
        <v>0</v>
      </c>
      <c r="M67" s="37"/>
      <c r="N67" s="37"/>
      <c r="O67" s="37"/>
      <c r="P67" s="35"/>
    </row>
    <row r="68" spans="1:16" x14ac:dyDescent="0.25">
      <c r="A68" s="35"/>
      <c r="B68" s="35"/>
      <c r="C68" s="37"/>
      <c r="D68" s="37"/>
      <c r="E68" s="37"/>
      <c r="F68" s="37"/>
      <c r="G68" s="44">
        <f t="shared" si="26"/>
        <v>0</v>
      </c>
      <c r="H68" s="44">
        <f t="shared" si="27"/>
        <v>0</v>
      </c>
      <c r="I68" s="36"/>
      <c r="J68" s="44">
        <f t="shared" si="28"/>
        <v>0</v>
      </c>
      <c r="K68" s="38"/>
      <c r="L68" s="44">
        <f t="shared" si="29"/>
        <v>0</v>
      </c>
      <c r="M68" s="37"/>
      <c r="N68" s="37"/>
      <c r="O68" s="37"/>
      <c r="P68" s="35"/>
    </row>
    <row r="69" spans="1:16" hidden="1" x14ac:dyDescent="0.25">
      <c r="A69" s="35"/>
      <c r="B69" s="35"/>
      <c r="C69" s="37"/>
      <c r="D69" s="37"/>
      <c r="E69" s="37"/>
      <c r="F69" s="37"/>
      <c r="G69" s="44">
        <f t="shared" si="26"/>
        <v>0</v>
      </c>
      <c r="H69" s="44">
        <f t="shared" si="27"/>
        <v>0</v>
      </c>
      <c r="I69" s="36"/>
      <c r="J69" s="44">
        <f t="shared" si="28"/>
        <v>0</v>
      </c>
      <c r="K69" s="38"/>
      <c r="L69" s="44">
        <f t="shared" si="29"/>
        <v>0</v>
      </c>
      <c r="M69" s="37"/>
      <c r="N69" s="37"/>
      <c r="O69" s="37"/>
      <c r="P69" s="35"/>
    </row>
    <row r="70" spans="1:16" hidden="1" x14ac:dyDescent="0.25">
      <c r="A70" s="35"/>
      <c r="B70" s="35"/>
      <c r="C70" s="37"/>
      <c r="D70" s="37"/>
      <c r="E70" s="37"/>
      <c r="F70" s="37"/>
      <c r="G70" s="44">
        <f t="shared" si="26"/>
        <v>0</v>
      </c>
      <c r="H70" s="44">
        <f t="shared" si="27"/>
        <v>0</v>
      </c>
      <c r="I70" s="36"/>
      <c r="J70" s="44">
        <f t="shared" si="28"/>
        <v>0</v>
      </c>
      <c r="K70" s="38"/>
      <c r="L70" s="44">
        <f t="shared" si="29"/>
        <v>0</v>
      </c>
      <c r="M70" s="37"/>
      <c r="N70" s="37"/>
      <c r="O70" s="37"/>
      <c r="P70" s="35"/>
    </row>
    <row r="71" spans="1:16" hidden="1" x14ac:dyDescent="0.25">
      <c r="A71" s="35"/>
      <c r="B71" s="35"/>
      <c r="C71" s="37"/>
      <c r="D71" s="37"/>
      <c r="E71" s="37"/>
      <c r="F71" s="37"/>
      <c r="G71" s="44">
        <f t="shared" si="26"/>
        <v>0</v>
      </c>
      <c r="H71" s="44">
        <f t="shared" si="27"/>
        <v>0</v>
      </c>
      <c r="I71" s="36"/>
      <c r="J71" s="44">
        <f t="shared" si="28"/>
        <v>0</v>
      </c>
      <c r="K71" s="38"/>
      <c r="L71" s="44">
        <f t="shared" si="29"/>
        <v>0</v>
      </c>
      <c r="M71" s="37"/>
      <c r="N71" s="37"/>
      <c r="O71" s="37"/>
      <c r="P71" s="35"/>
    </row>
    <row r="72" spans="1:16" hidden="1" x14ac:dyDescent="0.25">
      <c r="A72" s="35"/>
      <c r="B72" s="35"/>
      <c r="C72" s="37"/>
      <c r="D72" s="37"/>
      <c r="E72" s="37"/>
      <c r="F72" s="37"/>
      <c r="G72" s="44">
        <f t="shared" si="26"/>
        <v>0</v>
      </c>
      <c r="H72" s="44">
        <f t="shared" si="27"/>
        <v>0</v>
      </c>
      <c r="I72" s="36"/>
      <c r="J72" s="44">
        <f t="shared" si="28"/>
        <v>0</v>
      </c>
      <c r="K72" s="38"/>
      <c r="L72" s="44">
        <f t="shared" si="29"/>
        <v>0</v>
      </c>
      <c r="M72" s="37"/>
      <c r="N72" s="37"/>
      <c r="O72" s="37"/>
      <c r="P72" s="35"/>
    </row>
    <row r="73" spans="1:16" hidden="1" x14ac:dyDescent="0.25">
      <c r="A73" s="35"/>
      <c r="B73" s="35"/>
      <c r="C73" s="37"/>
      <c r="D73" s="37"/>
      <c r="E73" s="37"/>
      <c r="F73" s="37"/>
      <c r="G73" s="44">
        <f>C73*E73</f>
        <v>0</v>
      </c>
      <c r="H73" s="44">
        <f>(C73+D73)*E73</f>
        <v>0</v>
      </c>
      <c r="I73" s="36"/>
      <c r="J73" s="44">
        <f>H73-I73</f>
        <v>0</v>
      </c>
      <c r="K73" s="38"/>
      <c r="L73" s="44">
        <f t="shared" si="29"/>
        <v>0</v>
      </c>
      <c r="M73" s="37"/>
      <c r="N73" s="37"/>
      <c r="O73" s="37"/>
      <c r="P73" s="35"/>
    </row>
    <row r="74" spans="1:16" hidden="1" x14ac:dyDescent="0.25">
      <c r="A74" s="35"/>
      <c r="B74" s="35"/>
      <c r="C74" s="37"/>
      <c r="D74" s="37"/>
      <c r="E74" s="37"/>
      <c r="F74" s="37"/>
      <c r="G74" s="44">
        <f t="shared" ref="G74:G81" si="30">C74*E74</f>
        <v>0</v>
      </c>
      <c r="H74" s="44">
        <f t="shared" ref="H74:H81" si="31">(C74+D74)*E74</f>
        <v>0</v>
      </c>
      <c r="I74" s="36"/>
      <c r="J74" s="44">
        <f t="shared" ref="J74:J81" si="32">H74-I74</f>
        <v>0</v>
      </c>
      <c r="K74" s="38"/>
      <c r="L74" s="44">
        <f t="shared" si="29"/>
        <v>0</v>
      </c>
      <c r="M74" s="37"/>
      <c r="N74" s="37"/>
      <c r="O74" s="37"/>
      <c r="P74" s="35"/>
    </row>
    <row r="75" spans="1:16" hidden="1" x14ac:dyDescent="0.25">
      <c r="A75" s="35"/>
      <c r="B75" s="35"/>
      <c r="C75" s="37"/>
      <c r="D75" s="37"/>
      <c r="E75" s="37"/>
      <c r="F75" s="37"/>
      <c r="G75" s="44">
        <f t="shared" si="30"/>
        <v>0</v>
      </c>
      <c r="H75" s="44">
        <f t="shared" si="31"/>
        <v>0</v>
      </c>
      <c r="I75" s="36"/>
      <c r="J75" s="44">
        <f t="shared" si="32"/>
        <v>0</v>
      </c>
      <c r="K75" s="38"/>
      <c r="L75" s="44">
        <f t="shared" si="29"/>
        <v>0</v>
      </c>
      <c r="M75" s="37"/>
      <c r="N75" s="37"/>
      <c r="O75" s="37"/>
      <c r="P75" s="35"/>
    </row>
    <row r="76" spans="1:16" hidden="1" x14ac:dyDescent="0.25">
      <c r="A76" s="35"/>
      <c r="B76" s="35"/>
      <c r="C76" s="37"/>
      <c r="D76" s="37"/>
      <c r="E76" s="37"/>
      <c r="F76" s="37"/>
      <c r="G76" s="44">
        <f t="shared" si="30"/>
        <v>0</v>
      </c>
      <c r="H76" s="44">
        <f t="shared" si="31"/>
        <v>0</v>
      </c>
      <c r="I76" s="36"/>
      <c r="J76" s="44">
        <f t="shared" si="32"/>
        <v>0</v>
      </c>
      <c r="K76" s="38"/>
      <c r="L76" s="44">
        <f t="shared" si="29"/>
        <v>0</v>
      </c>
      <c r="M76" s="37"/>
      <c r="N76" s="37"/>
      <c r="O76" s="37"/>
      <c r="P76" s="35"/>
    </row>
    <row r="77" spans="1:16" hidden="1" x14ac:dyDescent="0.25">
      <c r="A77" s="35"/>
      <c r="B77" s="35"/>
      <c r="C77" s="37"/>
      <c r="D77" s="37"/>
      <c r="E77" s="37"/>
      <c r="F77" s="37"/>
      <c r="G77" s="44">
        <f t="shared" si="30"/>
        <v>0</v>
      </c>
      <c r="H77" s="44">
        <f t="shared" si="31"/>
        <v>0</v>
      </c>
      <c r="I77" s="36"/>
      <c r="J77" s="44">
        <f t="shared" si="32"/>
        <v>0</v>
      </c>
      <c r="K77" s="38"/>
      <c r="L77" s="44">
        <f t="shared" si="29"/>
        <v>0</v>
      </c>
      <c r="M77" s="37"/>
      <c r="N77" s="37"/>
      <c r="O77" s="37"/>
      <c r="P77" s="35"/>
    </row>
    <row r="78" spans="1:16" hidden="1" x14ac:dyDescent="0.25">
      <c r="A78" s="35"/>
      <c r="B78" s="35"/>
      <c r="C78" s="37"/>
      <c r="D78" s="37"/>
      <c r="E78" s="37"/>
      <c r="F78" s="37"/>
      <c r="G78" s="44">
        <f t="shared" si="30"/>
        <v>0</v>
      </c>
      <c r="H78" s="44">
        <f t="shared" si="31"/>
        <v>0</v>
      </c>
      <c r="I78" s="36"/>
      <c r="J78" s="44">
        <f t="shared" si="32"/>
        <v>0</v>
      </c>
      <c r="K78" s="38"/>
      <c r="L78" s="44">
        <f t="shared" si="29"/>
        <v>0</v>
      </c>
      <c r="M78" s="37"/>
      <c r="N78" s="37"/>
      <c r="O78" s="37"/>
      <c r="P78" s="35"/>
    </row>
    <row r="79" spans="1:16" hidden="1" x14ac:dyDescent="0.25">
      <c r="A79" s="35"/>
      <c r="B79" s="35"/>
      <c r="C79" s="37"/>
      <c r="D79" s="37"/>
      <c r="E79" s="37"/>
      <c r="F79" s="37"/>
      <c r="G79" s="44">
        <f t="shared" si="30"/>
        <v>0</v>
      </c>
      <c r="H79" s="44">
        <f t="shared" si="31"/>
        <v>0</v>
      </c>
      <c r="I79" s="36"/>
      <c r="J79" s="44">
        <f t="shared" si="32"/>
        <v>0</v>
      </c>
      <c r="K79" s="38"/>
      <c r="L79" s="44">
        <f t="shared" si="29"/>
        <v>0</v>
      </c>
      <c r="M79" s="37"/>
      <c r="N79" s="37"/>
      <c r="O79" s="37"/>
      <c r="P79" s="35"/>
    </row>
    <row r="80" spans="1:16" hidden="1" x14ac:dyDescent="0.25">
      <c r="A80" s="35"/>
      <c r="B80" s="35"/>
      <c r="C80" s="37"/>
      <c r="D80" s="37"/>
      <c r="E80" s="37"/>
      <c r="F80" s="37"/>
      <c r="G80" s="44">
        <f t="shared" si="30"/>
        <v>0</v>
      </c>
      <c r="H80" s="44">
        <f t="shared" si="31"/>
        <v>0</v>
      </c>
      <c r="I80" s="36"/>
      <c r="J80" s="44">
        <f t="shared" si="32"/>
        <v>0</v>
      </c>
      <c r="K80" s="38"/>
      <c r="L80" s="44">
        <f t="shared" si="29"/>
        <v>0</v>
      </c>
      <c r="M80" s="37"/>
      <c r="N80" s="37"/>
      <c r="O80" s="37"/>
      <c r="P80" s="35"/>
    </row>
    <row r="81" spans="1:16" hidden="1" x14ac:dyDescent="0.25">
      <c r="A81" s="35"/>
      <c r="B81" s="35"/>
      <c r="C81" s="37"/>
      <c r="D81" s="37"/>
      <c r="E81" s="37"/>
      <c r="F81" s="37"/>
      <c r="G81" s="44">
        <f t="shared" si="30"/>
        <v>0</v>
      </c>
      <c r="H81" s="44">
        <f t="shared" si="31"/>
        <v>0</v>
      </c>
      <c r="I81" s="36"/>
      <c r="J81" s="44">
        <f t="shared" si="32"/>
        <v>0</v>
      </c>
      <c r="K81" s="38"/>
      <c r="L81" s="44">
        <f t="shared" si="29"/>
        <v>0</v>
      </c>
      <c r="M81" s="37"/>
      <c r="N81" s="37"/>
      <c r="O81" s="37"/>
      <c r="P81" s="35"/>
    </row>
    <row r="82" spans="1:16" s="51" customFormat="1" ht="30" customHeight="1" x14ac:dyDescent="0.25">
      <c r="A82" s="52" t="s">
        <v>15</v>
      </c>
      <c r="B82" s="48"/>
      <c r="C82" s="50"/>
      <c r="D82" s="50"/>
      <c r="E82" s="50"/>
      <c r="F82" s="50"/>
      <c r="G82" s="43">
        <f>SUM(G83:G100)</f>
        <v>0</v>
      </c>
      <c r="H82" s="43">
        <f t="shared" ref="H82:L82" si="33">SUM(H83:H100)</f>
        <v>0</v>
      </c>
      <c r="I82" s="43">
        <f t="shared" si="33"/>
        <v>0</v>
      </c>
      <c r="J82" s="43">
        <f t="shared" si="33"/>
        <v>0</v>
      </c>
      <c r="K82" s="43"/>
      <c r="L82" s="43">
        <f t="shared" si="33"/>
        <v>0</v>
      </c>
      <c r="M82" s="50"/>
      <c r="N82" s="50"/>
      <c r="O82" s="50"/>
      <c r="P82" s="48"/>
    </row>
    <row r="83" spans="1:16" x14ac:dyDescent="0.25">
      <c r="A83" s="35"/>
      <c r="B83" s="35"/>
      <c r="C83" s="37"/>
      <c r="D83" s="37"/>
      <c r="E83" s="37"/>
      <c r="F83" s="37"/>
      <c r="G83" s="44">
        <f>C83*E83</f>
        <v>0</v>
      </c>
      <c r="H83" s="44">
        <f>(C83+D83)*E83</f>
        <v>0</v>
      </c>
      <c r="I83" s="36"/>
      <c r="J83" s="44">
        <f>H83-I83</f>
        <v>0</v>
      </c>
      <c r="K83" s="38"/>
      <c r="L83" s="44">
        <f>ROUND(I83*K83,6)</f>
        <v>0</v>
      </c>
      <c r="M83" s="37"/>
      <c r="N83" s="37"/>
      <c r="O83" s="37"/>
      <c r="P83" s="35"/>
    </row>
    <row r="84" spans="1:16" x14ac:dyDescent="0.25">
      <c r="A84" s="35"/>
      <c r="B84" s="35"/>
      <c r="C84" s="37"/>
      <c r="D84" s="37"/>
      <c r="E84" s="37"/>
      <c r="F84" s="37"/>
      <c r="G84" s="44">
        <f t="shared" ref="G84:G91" si="34">C84*E84</f>
        <v>0</v>
      </c>
      <c r="H84" s="44">
        <f t="shared" ref="H84:H91" si="35">(C84+D84)*E84</f>
        <v>0</v>
      </c>
      <c r="I84" s="36"/>
      <c r="J84" s="44">
        <f t="shared" ref="J84:J91" si="36">H84-I84</f>
        <v>0</v>
      </c>
      <c r="K84" s="38"/>
      <c r="L84" s="44">
        <f t="shared" ref="L84:L100" si="37">ROUND(I84*K84,6)</f>
        <v>0</v>
      </c>
      <c r="M84" s="37"/>
      <c r="N84" s="37"/>
      <c r="O84" s="37"/>
      <c r="P84" s="35"/>
    </row>
    <row r="85" spans="1:16" x14ac:dyDescent="0.25">
      <c r="A85" s="35"/>
      <c r="B85" s="35"/>
      <c r="C85" s="37"/>
      <c r="D85" s="37"/>
      <c r="E85" s="37"/>
      <c r="F85" s="37"/>
      <c r="G85" s="44">
        <f t="shared" si="34"/>
        <v>0</v>
      </c>
      <c r="H85" s="44">
        <f t="shared" si="35"/>
        <v>0</v>
      </c>
      <c r="I85" s="36"/>
      <c r="J85" s="44">
        <f t="shared" si="36"/>
        <v>0</v>
      </c>
      <c r="K85" s="38"/>
      <c r="L85" s="44">
        <f t="shared" si="37"/>
        <v>0</v>
      </c>
      <c r="M85" s="37"/>
      <c r="N85" s="37"/>
      <c r="O85" s="37"/>
      <c r="P85" s="35"/>
    </row>
    <row r="86" spans="1:16" x14ac:dyDescent="0.25">
      <c r="A86" s="35"/>
      <c r="B86" s="35"/>
      <c r="C86" s="37"/>
      <c r="D86" s="37"/>
      <c r="E86" s="37"/>
      <c r="F86" s="37"/>
      <c r="G86" s="44">
        <f t="shared" si="34"/>
        <v>0</v>
      </c>
      <c r="H86" s="44">
        <f t="shared" si="35"/>
        <v>0</v>
      </c>
      <c r="I86" s="36"/>
      <c r="J86" s="44">
        <f t="shared" si="36"/>
        <v>0</v>
      </c>
      <c r="K86" s="38"/>
      <c r="L86" s="44">
        <f t="shared" si="37"/>
        <v>0</v>
      </c>
      <c r="M86" s="37"/>
      <c r="N86" s="37"/>
      <c r="O86" s="37"/>
      <c r="P86" s="35"/>
    </row>
    <row r="87" spans="1:16" x14ac:dyDescent="0.25">
      <c r="A87" s="35"/>
      <c r="B87" s="35"/>
      <c r="C87" s="37"/>
      <c r="D87" s="37"/>
      <c r="E87" s="37"/>
      <c r="F87" s="37"/>
      <c r="G87" s="44">
        <f t="shared" si="34"/>
        <v>0</v>
      </c>
      <c r="H87" s="44">
        <f t="shared" si="35"/>
        <v>0</v>
      </c>
      <c r="I87" s="36"/>
      <c r="J87" s="44">
        <f t="shared" si="36"/>
        <v>0</v>
      </c>
      <c r="K87" s="38"/>
      <c r="L87" s="44">
        <f t="shared" si="37"/>
        <v>0</v>
      </c>
      <c r="M87" s="37"/>
      <c r="N87" s="37"/>
      <c r="O87" s="37"/>
      <c r="P87" s="35"/>
    </row>
    <row r="88" spans="1:16" hidden="1" x14ac:dyDescent="0.25">
      <c r="A88" s="35"/>
      <c r="B88" s="35"/>
      <c r="C88" s="37"/>
      <c r="D88" s="37"/>
      <c r="E88" s="37"/>
      <c r="F88" s="37"/>
      <c r="G88" s="44">
        <f t="shared" si="34"/>
        <v>0</v>
      </c>
      <c r="H88" s="44">
        <f t="shared" si="35"/>
        <v>0</v>
      </c>
      <c r="I88" s="36"/>
      <c r="J88" s="44">
        <f t="shared" si="36"/>
        <v>0</v>
      </c>
      <c r="K88" s="38"/>
      <c r="L88" s="44">
        <f t="shared" si="37"/>
        <v>0</v>
      </c>
      <c r="M88" s="37"/>
      <c r="N88" s="37"/>
      <c r="O88" s="37"/>
      <c r="P88" s="35"/>
    </row>
    <row r="89" spans="1:16" hidden="1" x14ac:dyDescent="0.25">
      <c r="A89" s="35"/>
      <c r="B89" s="35"/>
      <c r="C89" s="37"/>
      <c r="D89" s="37"/>
      <c r="E89" s="37"/>
      <c r="F89" s="37"/>
      <c r="G89" s="44">
        <f t="shared" si="34"/>
        <v>0</v>
      </c>
      <c r="H89" s="44">
        <f t="shared" si="35"/>
        <v>0</v>
      </c>
      <c r="I89" s="36"/>
      <c r="J89" s="44">
        <f t="shared" si="36"/>
        <v>0</v>
      </c>
      <c r="K89" s="38"/>
      <c r="L89" s="44">
        <f t="shared" si="37"/>
        <v>0</v>
      </c>
      <c r="M89" s="37"/>
      <c r="N89" s="37"/>
      <c r="O89" s="37"/>
      <c r="P89" s="35"/>
    </row>
    <row r="90" spans="1:16" hidden="1" x14ac:dyDescent="0.25">
      <c r="A90" s="35"/>
      <c r="B90" s="35"/>
      <c r="C90" s="37"/>
      <c r="D90" s="37"/>
      <c r="E90" s="37"/>
      <c r="F90" s="37"/>
      <c r="G90" s="44">
        <f t="shared" si="34"/>
        <v>0</v>
      </c>
      <c r="H90" s="44">
        <f t="shared" si="35"/>
        <v>0</v>
      </c>
      <c r="I90" s="36"/>
      <c r="J90" s="44">
        <f t="shared" si="36"/>
        <v>0</v>
      </c>
      <c r="K90" s="38"/>
      <c r="L90" s="44">
        <f t="shared" si="37"/>
        <v>0</v>
      </c>
      <c r="M90" s="37"/>
      <c r="N90" s="37"/>
      <c r="O90" s="37"/>
      <c r="P90" s="35"/>
    </row>
    <row r="91" spans="1:16" hidden="1" x14ac:dyDescent="0.25">
      <c r="A91" s="35"/>
      <c r="B91" s="35"/>
      <c r="C91" s="37"/>
      <c r="D91" s="37"/>
      <c r="E91" s="37"/>
      <c r="F91" s="37"/>
      <c r="G91" s="44">
        <f t="shared" si="34"/>
        <v>0</v>
      </c>
      <c r="H91" s="44">
        <f t="shared" si="35"/>
        <v>0</v>
      </c>
      <c r="I91" s="36"/>
      <c r="J91" s="44">
        <f t="shared" si="36"/>
        <v>0</v>
      </c>
      <c r="K91" s="38"/>
      <c r="L91" s="44">
        <f t="shared" si="37"/>
        <v>0</v>
      </c>
      <c r="M91" s="37"/>
      <c r="N91" s="37"/>
      <c r="O91" s="37"/>
      <c r="P91" s="35"/>
    </row>
    <row r="92" spans="1:16" hidden="1" x14ac:dyDescent="0.25">
      <c r="A92" s="35"/>
      <c r="B92" s="35"/>
      <c r="C92" s="37"/>
      <c r="D92" s="37"/>
      <c r="E92" s="37"/>
      <c r="F92" s="37"/>
      <c r="G92" s="44">
        <f>C92*E92</f>
        <v>0</v>
      </c>
      <c r="H92" s="44">
        <f>(C92+D92)*E92</f>
        <v>0</v>
      </c>
      <c r="I92" s="36"/>
      <c r="J92" s="44">
        <f>H92-I92</f>
        <v>0</v>
      </c>
      <c r="K92" s="38"/>
      <c r="L92" s="44">
        <f t="shared" si="37"/>
        <v>0</v>
      </c>
      <c r="M92" s="37"/>
      <c r="N92" s="37"/>
      <c r="O92" s="37"/>
      <c r="P92" s="35"/>
    </row>
    <row r="93" spans="1:16" hidden="1" x14ac:dyDescent="0.25">
      <c r="A93" s="35"/>
      <c r="B93" s="35"/>
      <c r="C93" s="37"/>
      <c r="D93" s="37"/>
      <c r="E93" s="37"/>
      <c r="F93" s="37"/>
      <c r="G93" s="44">
        <f t="shared" ref="G93:G100" si="38">C93*E93</f>
        <v>0</v>
      </c>
      <c r="H93" s="44">
        <f t="shared" ref="H93:H100" si="39">(C93+D93)*E93</f>
        <v>0</v>
      </c>
      <c r="I93" s="36"/>
      <c r="J93" s="44">
        <f t="shared" ref="J93:J100" si="40">H93-I93</f>
        <v>0</v>
      </c>
      <c r="K93" s="38"/>
      <c r="L93" s="44">
        <f t="shared" si="37"/>
        <v>0</v>
      </c>
      <c r="M93" s="37"/>
      <c r="N93" s="37"/>
      <c r="O93" s="37"/>
      <c r="P93" s="35"/>
    </row>
    <row r="94" spans="1:16" hidden="1" x14ac:dyDescent="0.25">
      <c r="A94" s="35"/>
      <c r="B94" s="35"/>
      <c r="C94" s="37"/>
      <c r="D94" s="37"/>
      <c r="E94" s="37"/>
      <c r="F94" s="37"/>
      <c r="G94" s="44">
        <f t="shared" si="38"/>
        <v>0</v>
      </c>
      <c r="H94" s="44">
        <f t="shared" si="39"/>
        <v>0</v>
      </c>
      <c r="I94" s="36"/>
      <c r="J94" s="44">
        <f t="shared" si="40"/>
        <v>0</v>
      </c>
      <c r="K94" s="38"/>
      <c r="L94" s="44">
        <f t="shared" si="37"/>
        <v>0</v>
      </c>
      <c r="M94" s="37"/>
      <c r="N94" s="37"/>
      <c r="O94" s="37"/>
      <c r="P94" s="35"/>
    </row>
    <row r="95" spans="1:16" hidden="1" x14ac:dyDescent="0.25">
      <c r="A95" s="35"/>
      <c r="B95" s="35"/>
      <c r="C95" s="37"/>
      <c r="D95" s="37"/>
      <c r="E95" s="37"/>
      <c r="F95" s="37"/>
      <c r="G95" s="44">
        <f t="shared" si="38"/>
        <v>0</v>
      </c>
      <c r="H95" s="44">
        <f t="shared" si="39"/>
        <v>0</v>
      </c>
      <c r="I95" s="36"/>
      <c r="J95" s="44">
        <f t="shared" si="40"/>
        <v>0</v>
      </c>
      <c r="K95" s="38"/>
      <c r="L95" s="44">
        <f t="shared" si="37"/>
        <v>0</v>
      </c>
      <c r="M95" s="37"/>
      <c r="N95" s="37"/>
      <c r="O95" s="37"/>
      <c r="P95" s="35"/>
    </row>
    <row r="96" spans="1:16" hidden="1" x14ac:dyDescent="0.25">
      <c r="A96" s="35"/>
      <c r="B96" s="35"/>
      <c r="C96" s="37"/>
      <c r="D96" s="37"/>
      <c r="E96" s="37"/>
      <c r="F96" s="37"/>
      <c r="G96" s="44">
        <f t="shared" si="38"/>
        <v>0</v>
      </c>
      <c r="H96" s="44">
        <f t="shared" si="39"/>
        <v>0</v>
      </c>
      <c r="I96" s="36"/>
      <c r="J96" s="44">
        <f t="shared" si="40"/>
        <v>0</v>
      </c>
      <c r="K96" s="38"/>
      <c r="L96" s="44">
        <f t="shared" si="37"/>
        <v>0</v>
      </c>
      <c r="M96" s="37"/>
      <c r="N96" s="37"/>
      <c r="O96" s="37"/>
      <c r="P96" s="35"/>
    </row>
    <row r="97" spans="1:16" hidden="1" x14ac:dyDescent="0.25">
      <c r="A97" s="35"/>
      <c r="B97" s="35"/>
      <c r="C97" s="37"/>
      <c r="D97" s="37"/>
      <c r="E97" s="37"/>
      <c r="F97" s="37"/>
      <c r="G97" s="44">
        <f t="shared" si="38"/>
        <v>0</v>
      </c>
      <c r="H97" s="44">
        <f t="shared" si="39"/>
        <v>0</v>
      </c>
      <c r="I97" s="36"/>
      <c r="J97" s="44">
        <f t="shared" si="40"/>
        <v>0</v>
      </c>
      <c r="K97" s="38"/>
      <c r="L97" s="44">
        <f t="shared" si="37"/>
        <v>0</v>
      </c>
      <c r="M97" s="37"/>
      <c r="N97" s="37"/>
      <c r="O97" s="37"/>
      <c r="P97" s="35"/>
    </row>
    <row r="98" spans="1:16" hidden="1" x14ac:dyDescent="0.25">
      <c r="A98" s="35"/>
      <c r="B98" s="35"/>
      <c r="C98" s="37"/>
      <c r="D98" s="37"/>
      <c r="E98" s="37"/>
      <c r="F98" s="37"/>
      <c r="G98" s="44">
        <f t="shared" si="38"/>
        <v>0</v>
      </c>
      <c r="H98" s="44">
        <f t="shared" si="39"/>
        <v>0</v>
      </c>
      <c r="I98" s="36"/>
      <c r="J98" s="44">
        <f t="shared" si="40"/>
        <v>0</v>
      </c>
      <c r="K98" s="38"/>
      <c r="L98" s="44">
        <f t="shared" si="37"/>
        <v>0</v>
      </c>
      <c r="M98" s="37"/>
      <c r="N98" s="37"/>
      <c r="O98" s="37"/>
      <c r="P98" s="35"/>
    </row>
    <row r="99" spans="1:16" hidden="1" x14ac:dyDescent="0.25">
      <c r="A99" s="35"/>
      <c r="B99" s="35"/>
      <c r="C99" s="37"/>
      <c r="D99" s="37"/>
      <c r="E99" s="37"/>
      <c r="F99" s="37"/>
      <c r="G99" s="44">
        <f t="shared" si="38"/>
        <v>0</v>
      </c>
      <c r="H99" s="44">
        <f t="shared" si="39"/>
        <v>0</v>
      </c>
      <c r="I99" s="36"/>
      <c r="J99" s="44">
        <f t="shared" si="40"/>
        <v>0</v>
      </c>
      <c r="K99" s="38"/>
      <c r="L99" s="44">
        <f t="shared" si="37"/>
        <v>0</v>
      </c>
      <c r="M99" s="37"/>
      <c r="N99" s="37"/>
      <c r="O99" s="37"/>
      <c r="P99" s="35"/>
    </row>
    <row r="100" spans="1:16" hidden="1" x14ac:dyDescent="0.25">
      <c r="A100" s="35"/>
      <c r="B100" s="35"/>
      <c r="C100" s="37"/>
      <c r="D100" s="37"/>
      <c r="E100" s="37"/>
      <c r="F100" s="37"/>
      <c r="G100" s="44">
        <f t="shared" si="38"/>
        <v>0</v>
      </c>
      <c r="H100" s="44">
        <f t="shared" si="39"/>
        <v>0</v>
      </c>
      <c r="I100" s="36"/>
      <c r="J100" s="44">
        <f t="shared" si="40"/>
        <v>0</v>
      </c>
      <c r="K100" s="38"/>
      <c r="L100" s="44">
        <f t="shared" si="37"/>
        <v>0</v>
      </c>
      <c r="M100" s="37"/>
      <c r="N100" s="37"/>
      <c r="O100" s="37"/>
      <c r="P100" s="35"/>
    </row>
    <row r="101" spans="1:16" s="51" customFormat="1" ht="30" customHeight="1" x14ac:dyDescent="0.25">
      <c r="A101" s="52" t="s">
        <v>145</v>
      </c>
      <c r="B101" s="48"/>
      <c r="C101" s="50"/>
      <c r="D101" s="50"/>
      <c r="E101" s="50"/>
      <c r="F101" s="50"/>
      <c r="G101" s="43">
        <f>SUM(G102:G119)</f>
        <v>0</v>
      </c>
      <c r="H101" s="43">
        <f t="shared" ref="H101:J101" si="41">SUM(H102:H119)</f>
        <v>0</v>
      </c>
      <c r="I101" s="43">
        <f t="shared" si="41"/>
        <v>0</v>
      </c>
      <c r="J101" s="43">
        <f t="shared" si="41"/>
        <v>0</v>
      </c>
      <c r="K101" s="43"/>
      <c r="L101" s="43">
        <f t="shared" ref="L101" si="42">SUM(L102:L119)</f>
        <v>0</v>
      </c>
      <c r="M101" s="50"/>
      <c r="N101" s="50"/>
      <c r="O101" s="50"/>
      <c r="P101" s="48"/>
    </row>
    <row r="102" spans="1:16" x14ac:dyDescent="0.25">
      <c r="A102" s="35"/>
      <c r="B102" s="35"/>
      <c r="C102" s="37"/>
      <c r="D102" s="37"/>
      <c r="E102" s="37"/>
      <c r="F102" s="37"/>
      <c r="G102" s="44">
        <f>C102*E102</f>
        <v>0</v>
      </c>
      <c r="H102" s="44">
        <f>(C102+D102)*E102</f>
        <v>0</v>
      </c>
      <c r="I102" s="36"/>
      <c r="J102" s="44">
        <f>H102-I102</f>
        <v>0</v>
      </c>
      <c r="K102" s="38"/>
      <c r="L102" s="44">
        <f>ROUND(I102*K102,6)</f>
        <v>0</v>
      </c>
      <c r="M102" s="37"/>
      <c r="N102" s="37"/>
      <c r="O102" s="37"/>
      <c r="P102" s="35"/>
    </row>
    <row r="103" spans="1:16" x14ac:dyDescent="0.25">
      <c r="A103" s="35"/>
      <c r="B103" s="35"/>
      <c r="C103" s="37"/>
      <c r="D103" s="37"/>
      <c r="E103" s="37"/>
      <c r="F103" s="37"/>
      <c r="G103" s="44">
        <f t="shared" ref="G103:G110" si="43">C103*E103</f>
        <v>0</v>
      </c>
      <c r="H103" s="44">
        <f t="shared" ref="H103:H110" si="44">(C103+D103)*E103</f>
        <v>0</v>
      </c>
      <c r="I103" s="36"/>
      <c r="J103" s="44">
        <f t="shared" ref="J103:J110" si="45">H103-I103</f>
        <v>0</v>
      </c>
      <c r="K103" s="38"/>
      <c r="L103" s="44">
        <f t="shared" ref="L103:L119" si="46">ROUND(I103*K103,6)</f>
        <v>0</v>
      </c>
      <c r="M103" s="37"/>
      <c r="N103" s="37"/>
      <c r="O103" s="37"/>
      <c r="P103" s="35"/>
    </row>
    <row r="104" spans="1:16" x14ac:dyDescent="0.25">
      <c r="A104" s="35"/>
      <c r="B104" s="35"/>
      <c r="C104" s="37"/>
      <c r="D104" s="37"/>
      <c r="E104" s="37"/>
      <c r="F104" s="37"/>
      <c r="G104" s="44">
        <f t="shared" si="43"/>
        <v>0</v>
      </c>
      <c r="H104" s="44">
        <f t="shared" si="44"/>
        <v>0</v>
      </c>
      <c r="I104" s="36"/>
      <c r="J104" s="44">
        <f t="shared" si="45"/>
        <v>0</v>
      </c>
      <c r="K104" s="38"/>
      <c r="L104" s="44">
        <f t="shared" si="46"/>
        <v>0</v>
      </c>
      <c r="M104" s="37"/>
      <c r="N104" s="37"/>
      <c r="O104" s="37"/>
      <c r="P104" s="35"/>
    </row>
    <row r="105" spans="1:16" x14ac:dyDescent="0.25">
      <c r="A105" s="35"/>
      <c r="B105" s="35"/>
      <c r="C105" s="37"/>
      <c r="D105" s="37"/>
      <c r="E105" s="37"/>
      <c r="F105" s="37"/>
      <c r="G105" s="44">
        <f t="shared" si="43"/>
        <v>0</v>
      </c>
      <c r="H105" s="44">
        <f t="shared" si="44"/>
        <v>0</v>
      </c>
      <c r="I105" s="36"/>
      <c r="J105" s="44">
        <f t="shared" si="45"/>
        <v>0</v>
      </c>
      <c r="K105" s="38"/>
      <c r="L105" s="44">
        <f t="shared" si="46"/>
        <v>0</v>
      </c>
      <c r="M105" s="37"/>
      <c r="N105" s="37"/>
      <c r="O105" s="37"/>
      <c r="P105" s="35"/>
    </row>
    <row r="106" spans="1:16" x14ac:dyDescent="0.25">
      <c r="A106" s="35"/>
      <c r="B106" s="35"/>
      <c r="C106" s="37"/>
      <c r="D106" s="37"/>
      <c r="E106" s="37"/>
      <c r="F106" s="37"/>
      <c r="G106" s="44">
        <f t="shared" si="43"/>
        <v>0</v>
      </c>
      <c r="H106" s="44">
        <f t="shared" si="44"/>
        <v>0</v>
      </c>
      <c r="I106" s="36"/>
      <c r="J106" s="44">
        <f t="shared" si="45"/>
        <v>0</v>
      </c>
      <c r="K106" s="38"/>
      <c r="L106" s="44">
        <f t="shared" si="46"/>
        <v>0</v>
      </c>
      <c r="M106" s="37"/>
      <c r="N106" s="37"/>
      <c r="O106" s="37"/>
      <c r="P106" s="35"/>
    </row>
    <row r="107" spans="1:16" hidden="1" x14ac:dyDescent="0.25">
      <c r="A107" s="35"/>
      <c r="B107" s="35"/>
      <c r="C107" s="37"/>
      <c r="D107" s="37"/>
      <c r="E107" s="37"/>
      <c r="F107" s="37"/>
      <c r="G107" s="44">
        <f t="shared" si="43"/>
        <v>0</v>
      </c>
      <c r="H107" s="44">
        <f t="shared" si="44"/>
        <v>0</v>
      </c>
      <c r="I107" s="36"/>
      <c r="J107" s="44">
        <f t="shared" si="45"/>
        <v>0</v>
      </c>
      <c r="K107" s="38"/>
      <c r="L107" s="44">
        <f t="shared" si="46"/>
        <v>0</v>
      </c>
      <c r="M107" s="37"/>
      <c r="N107" s="37"/>
      <c r="O107" s="37"/>
      <c r="P107" s="35"/>
    </row>
    <row r="108" spans="1:16" hidden="1" x14ac:dyDescent="0.25">
      <c r="A108" s="35"/>
      <c r="B108" s="35"/>
      <c r="C108" s="37"/>
      <c r="D108" s="37"/>
      <c r="E108" s="37"/>
      <c r="F108" s="37"/>
      <c r="G108" s="44">
        <f t="shared" si="43"/>
        <v>0</v>
      </c>
      <c r="H108" s="44">
        <f t="shared" si="44"/>
        <v>0</v>
      </c>
      <c r="I108" s="36"/>
      <c r="J108" s="44">
        <f t="shared" si="45"/>
        <v>0</v>
      </c>
      <c r="K108" s="38"/>
      <c r="L108" s="44">
        <f t="shared" si="46"/>
        <v>0</v>
      </c>
      <c r="M108" s="37"/>
      <c r="N108" s="37"/>
      <c r="O108" s="37"/>
      <c r="P108" s="35"/>
    </row>
    <row r="109" spans="1:16" hidden="1" x14ac:dyDescent="0.25">
      <c r="A109" s="35"/>
      <c r="B109" s="35"/>
      <c r="C109" s="37"/>
      <c r="D109" s="37"/>
      <c r="E109" s="37"/>
      <c r="F109" s="37"/>
      <c r="G109" s="44">
        <f t="shared" si="43"/>
        <v>0</v>
      </c>
      <c r="H109" s="44">
        <f t="shared" si="44"/>
        <v>0</v>
      </c>
      <c r="I109" s="36"/>
      <c r="J109" s="44">
        <f t="shared" si="45"/>
        <v>0</v>
      </c>
      <c r="K109" s="38"/>
      <c r="L109" s="44">
        <f t="shared" si="46"/>
        <v>0</v>
      </c>
      <c r="M109" s="37"/>
      <c r="N109" s="37"/>
      <c r="O109" s="37"/>
      <c r="P109" s="35"/>
    </row>
    <row r="110" spans="1:16" hidden="1" x14ac:dyDescent="0.25">
      <c r="A110" s="35"/>
      <c r="B110" s="35"/>
      <c r="C110" s="37"/>
      <c r="D110" s="37"/>
      <c r="E110" s="37"/>
      <c r="F110" s="37"/>
      <c r="G110" s="44">
        <f t="shared" si="43"/>
        <v>0</v>
      </c>
      <c r="H110" s="44">
        <f t="shared" si="44"/>
        <v>0</v>
      </c>
      <c r="I110" s="36"/>
      <c r="J110" s="44">
        <f t="shared" si="45"/>
        <v>0</v>
      </c>
      <c r="K110" s="38"/>
      <c r="L110" s="44">
        <f t="shared" si="46"/>
        <v>0</v>
      </c>
      <c r="M110" s="37"/>
      <c r="N110" s="37"/>
      <c r="O110" s="37"/>
      <c r="P110" s="35"/>
    </row>
    <row r="111" spans="1:16" hidden="1" x14ac:dyDescent="0.25">
      <c r="A111" s="35"/>
      <c r="B111" s="35"/>
      <c r="C111" s="37"/>
      <c r="D111" s="37"/>
      <c r="E111" s="37"/>
      <c r="F111" s="37"/>
      <c r="G111" s="44">
        <f>C111*E111</f>
        <v>0</v>
      </c>
      <c r="H111" s="44">
        <f>(C111+D111)*E111</f>
        <v>0</v>
      </c>
      <c r="I111" s="36"/>
      <c r="J111" s="44">
        <f>H111-I111</f>
        <v>0</v>
      </c>
      <c r="K111" s="38"/>
      <c r="L111" s="44">
        <f t="shared" si="46"/>
        <v>0</v>
      </c>
      <c r="M111" s="37"/>
      <c r="N111" s="37"/>
      <c r="O111" s="37"/>
      <c r="P111" s="35"/>
    </row>
    <row r="112" spans="1:16" hidden="1" x14ac:dyDescent="0.25">
      <c r="A112" s="35"/>
      <c r="B112" s="35"/>
      <c r="C112" s="37"/>
      <c r="D112" s="37"/>
      <c r="E112" s="37"/>
      <c r="F112" s="37"/>
      <c r="G112" s="44">
        <f t="shared" ref="G112:G119" si="47">C112*E112</f>
        <v>0</v>
      </c>
      <c r="H112" s="44">
        <f t="shared" ref="H112:H119" si="48">(C112+D112)*E112</f>
        <v>0</v>
      </c>
      <c r="I112" s="36"/>
      <c r="J112" s="44">
        <f t="shared" ref="J112:J119" si="49">H112-I112</f>
        <v>0</v>
      </c>
      <c r="K112" s="38"/>
      <c r="L112" s="44">
        <f t="shared" si="46"/>
        <v>0</v>
      </c>
      <c r="M112" s="37"/>
      <c r="N112" s="37"/>
      <c r="O112" s="37"/>
      <c r="P112" s="35"/>
    </row>
    <row r="113" spans="1:16" hidden="1" x14ac:dyDescent="0.25">
      <c r="A113" s="35"/>
      <c r="B113" s="35"/>
      <c r="C113" s="37"/>
      <c r="D113" s="37"/>
      <c r="E113" s="37"/>
      <c r="F113" s="37"/>
      <c r="G113" s="44">
        <f t="shared" si="47"/>
        <v>0</v>
      </c>
      <c r="H113" s="44">
        <f t="shared" si="48"/>
        <v>0</v>
      </c>
      <c r="I113" s="36"/>
      <c r="J113" s="44">
        <f t="shared" si="49"/>
        <v>0</v>
      </c>
      <c r="K113" s="38"/>
      <c r="L113" s="44">
        <f t="shared" si="46"/>
        <v>0</v>
      </c>
      <c r="M113" s="37"/>
      <c r="N113" s="37"/>
      <c r="O113" s="37"/>
      <c r="P113" s="35"/>
    </row>
    <row r="114" spans="1:16" hidden="1" x14ac:dyDescent="0.25">
      <c r="A114" s="35"/>
      <c r="B114" s="35"/>
      <c r="C114" s="37"/>
      <c r="D114" s="37"/>
      <c r="E114" s="37"/>
      <c r="F114" s="37"/>
      <c r="G114" s="44">
        <f t="shared" si="47"/>
        <v>0</v>
      </c>
      <c r="H114" s="44">
        <f t="shared" si="48"/>
        <v>0</v>
      </c>
      <c r="I114" s="36"/>
      <c r="J114" s="44">
        <f t="shared" si="49"/>
        <v>0</v>
      </c>
      <c r="K114" s="38"/>
      <c r="L114" s="44">
        <f t="shared" si="46"/>
        <v>0</v>
      </c>
      <c r="M114" s="37"/>
      <c r="N114" s="37"/>
      <c r="O114" s="37"/>
      <c r="P114" s="35"/>
    </row>
    <row r="115" spans="1:16" hidden="1" x14ac:dyDescent="0.25">
      <c r="A115" s="35"/>
      <c r="B115" s="35"/>
      <c r="C115" s="37"/>
      <c r="D115" s="37"/>
      <c r="E115" s="37"/>
      <c r="F115" s="37"/>
      <c r="G115" s="44">
        <f t="shared" si="47"/>
        <v>0</v>
      </c>
      <c r="H115" s="44">
        <f t="shared" si="48"/>
        <v>0</v>
      </c>
      <c r="I115" s="36"/>
      <c r="J115" s="44">
        <f t="shared" si="49"/>
        <v>0</v>
      </c>
      <c r="K115" s="38"/>
      <c r="L115" s="44">
        <f t="shared" si="46"/>
        <v>0</v>
      </c>
      <c r="M115" s="37"/>
      <c r="N115" s="37"/>
      <c r="O115" s="37"/>
      <c r="P115" s="35"/>
    </row>
    <row r="116" spans="1:16" hidden="1" x14ac:dyDescent="0.25">
      <c r="A116" s="35"/>
      <c r="B116" s="35"/>
      <c r="C116" s="37"/>
      <c r="D116" s="37"/>
      <c r="E116" s="37"/>
      <c r="F116" s="37"/>
      <c r="G116" s="44">
        <f t="shared" si="47"/>
        <v>0</v>
      </c>
      <c r="H116" s="44">
        <f t="shared" si="48"/>
        <v>0</v>
      </c>
      <c r="I116" s="36"/>
      <c r="J116" s="44">
        <f t="shared" si="49"/>
        <v>0</v>
      </c>
      <c r="K116" s="38"/>
      <c r="L116" s="44">
        <f t="shared" si="46"/>
        <v>0</v>
      </c>
      <c r="M116" s="37"/>
      <c r="N116" s="37"/>
      <c r="O116" s="37"/>
      <c r="P116" s="35"/>
    </row>
    <row r="117" spans="1:16" hidden="1" x14ac:dyDescent="0.25">
      <c r="A117" s="35"/>
      <c r="B117" s="35"/>
      <c r="C117" s="37"/>
      <c r="D117" s="37"/>
      <c r="E117" s="37"/>
      <c r="F117" s="37"/>
      <c r="G117" s="44">
        <f t="shared" si="47"/>
        <v>0</v>
      </c>
      <c r="H117" s="44">
        <f t="shared" si="48"/>
        <v>0</v>
      </c>
      <c r="I117" s="36"/>
      <c r="J117" s="44">
        <f t="shared" si="49"/>
        <v>0</v>
      </c>
      <c r="K117" s="38"/>
      <c r="L117" s="44">
        <f t="shared" si="46"/>
        <v>0</v>
      </c>
      <c r="M117" s="37"/>
      <c r="N117" s="37"/>
      <c r="O117" s="37"/>
      <c r="P117" s="35"/>
    </row>
    <row r="118" spans="1:16" hidden="1" x14ac:dyDescent="0.25">
      <c r="A118" s="35"/>
      <c r="B118" s="35"/>
      <c r="C118" s="37"/>
      <c r="D118" s="37"/>
      <c r="E118" s="37"/>
      <c r="F118" s="37"/>
      <c r="G118" s="44">
        <f t="shared" si="47"/>
        <v>0</v>
      </c>
      <c r="H118" s="44">
        <f t="shared" si="48"/>
        <v>0</v>
      </c>
      <c r="I118" s="36"/>
      <c r="J118" s="44">
        <f t="shared" si="49"/>
        <v>0</v>
      </c>
      <c r="K118" s="38"/>
      <c r="L118" s="44">
        <f t="shared" si="46"/>
        <v>0</v>
      </c>
      <c r="M118" s="37"/>
      <c r="N118" s="37"/>
      <c r="O118" s="37"/>
      <c r="P118" s="35"/>
    </row>
    <row r="119" spans="1:16" hidden="1" x14ac:dyDescent="0.25">
      <c r="A119" s="35"/>
      <c r="B119" s="35"/>
      <c r="C119" s="37"/>
      <c r="D119" s="37"/>
      <c r="E119" s="37"/>
      <c r="F119" s="37"/>
      <c r="G119" s="44">
        <f t="shared" si="47"/>
        <v>0</v>
      </c>
      <c r="H119" s="44">
        <f t="shared" si="48"/>
        <v>0</v>
      </c>
      <c r="I119" s="36"/>
      <c r="J119" s="44">
        <f t="shared" si="49"/>
        <v>0</v>
      </c>
      <c r="K119" s="38"/>
      <c r="L119" s="44">
        <f t="shared" si="46"/>
        <v>0</v>
      </c>
      <c r="M119" s="37"/>
      <c r="N119" s="37"/>
      <c r="O119" s="37"/>
      <c r="P119" s="35"/>
    </row>
    <row r="120" spans="1:16" s="51" customFormat="1" x14ac:dyDescent="0.25">
      <c r="A120" s="53" t="s">
        <v>23</v>
      </c>
      <c r="B120" s="48"/>
      <c r="C120" s="50"/>
      <c r="D120" s="50"/>
      <c r="E120" s="50"/>
      <c r="F120" s="50"/>
      <c r="G120" s="43">
        <f>SUM(G121:G138)</f>
        <v>0</v>
      </c>
      <c r="H120" s="43">
        <f t="shared" ref="H120:L120" si="50">SUM(H121:H138)</f>
        <v>0</v>
      </c>
      <c r="I120" s="43">
        <f t="shared" si="50"/>
        <v>0</v>
      </c>
      <c r="J120" s="43">
        <f t="shared" si="50"/>
        <v>0</v>
      </c>
      <c r="K120" s="43"/>
      <c r="L120" s="43">
        <f t="shared" si="50"/>
        <v>0</v>
      </c>
      <c r="M120" s="50"/>
      <c r="N120" s="50"/>
      <c r="O120" s="50"/>
      <c r="P120" s="48"/>
    </row>
    <row r="121" spans="1:16" x14ac:dyDescent="0.25">
      <c r="A121" s="35"/>
      <c r="B121" s="35"/>
      <c r="C121" s="37"/>
      <c r="D121" s="37"/>
      <c r="E121" s="37"/>
      <c r="F121" s="37"/>
      <c r="G121" s="44">
        <f>C121*E121</f>
        <v>0</v>
      </c>
      <c r="H121" s="44">
        <f>(C121+D121)*E121</f>
        <v>0</v>
      </c>
      <c r="I121" s="36"/>
      <c r="J121" s="44">
        <f>H121-I121</f>
        <v>0</v>
      </c>
      <c r="K121" s="38"/>
      <c r="L121" s="44">
        <f>ROUND(I121*K121,6)</f>
        <v>0</v>
      </c>
      <c r="M121" s="37"/>
      <c r="N121" s="37"/>
      <c r="O121" s="37"/>
      <c r="P121" s="35"/>
    </row>
    <row r="122" spans="1:16" x14ac:dyDescent="0.25">
      <c r="A122" s="35"/>
      <c r="B122" s="35"/>
      <c r="C122" s="37"/>
      <c r="D122" s="37"/>
      <c r="E122" s="37"/>
      <c r="F122" s="37"/>
      <c r="G122" s="44">
        <f t="shared" ref="G122:G129" si="51">C122*E122</f>
        <v>0</v>
      </c>
      <c r="H122" s="44">
        <f t="shared" ref="H122:H129" si="52">(C122+D122)*E122</f>
        <v>0</v>
      </c>
      <c r="I122" s="36"/>
      <c r="J122" s="44">
        <f t="shared" ref="J122:J129" si="53">H122-I122</f>
        <v>0</v>
      </c>
      <c r="K122" s="38"/>
      <c r="L122" s="44">
        <f t="shared" ref="L122:L138" si="54">ROUND(I122*K122,6)</f>
        <v>0</v>
      </c>
      <c r="M122" s="37"/>
      <c r="N122" s="37"/>
      <c r="O122" s="37"/>
      <c r="P122" s="35"/>
    </row>
    <row r="123" spans="1:16" x14ac:dyDescent="0.25">
      <c r="A123" s="35"/>
      <c r="B123" s="35"/>
      <c r="C123" s="37"/>
      <c r="D123" s="37"/>
      <c r="E123" s="37"/>
      <c r="F123" s="37"/>
      <c r="G123" s="44">
        <f t="shared" si="51"/>
        <v>0</v>
      </c>
      <c r="H123" s="44">
        <f t="shared" si="52"/>
        <v>0</v>
      </c>
      <c r="I123" s="36"/>
      <c r="J123" s="44">
        <f t="shared" si="53"/>
        <v>0</v>
      </c>
      <c r="K123" s="38"/>
      <c r="L123" s="44">
        <f t="shared" si="54"/>
        <v>0</v>
      </c>
      <c r="M123" s="37"/>
      <c r="N123" s="37"/>
      <c r="O123" s="37"/>
      <c r="P123" s="35"/>
    </row>
    <row r="124" spans="1:16" x14ac:dyDescent="0.25">
      <c r="A124" s="35"/>
      <c r="B124" s="35"/>
      <c r="C124" s="37"/>
      <c r="D124" s="37"/>
      <c r="E124" s="37"/>
      <c r="F124" s="37"/>
      <c r="G124" s="44">
        <f t="shared" si="51"/>
        <v>0</v>
      </c>
      <c r="H124" s="44">
        <f t="shared" si="52"/>
        <v>0</v>
      </c>
      <c r="I124" s="36"/>
      <c r="J124" s="44">
        <f t="shared" si="53"/>
        <v>0</v>
      </c>
      <c r="K124" s="38"/>
      <c r="L124" s="44">
        <f t="shared" si="54"/>
        <v>0</v>
      </c>
      <c r="M124" s="37"/>
      <c r="N124" s="37"/>
      <c r="O124" s="37"/>
      <c r="P124" s="35"/>
    </row>
    <row r="125" spans="1:16" x14ac:dyDescent="0.25">
      <c r="A125" s="35"/>
      <c r="B125" s="35"/>
      <c r="C125" s="37"/>
      <c r="D125" s="37"/>
      <c r="E125" s="37"/>
      <c r="F125" s="37"/>
      <c r="G125" s="44">
        <f t="shared" si="51"/>
        <v>0</v>
      </c>
      <c r="H125" s="44">
        <f t="shared" si="52"/>
        <v>0</v>
      </c>
      <c r="I125" s="36"/>
      <c r="J125" s="44">
        <f t="shared" si="53"/>
        <v>0</v>
      </c>
      <c r="K125" s="38"/>
      <c r="L125" s="44">
        <f t="shared" si="54"/>
        <v>0</v>
      </c>
      <c r="M125" s="37"/>
      <c r="N125" s="37"/>
      <c r="O125" s="37"/>
      <c r="P125" s="35"/>
    </row>
    <row r="126" spans="1:16" hidden="1" x14ac:dyDescent="0.25">
      <c r="A126" s="35"/>
      <c r="B126" s="35"/>
      <c r="C126" s="37"/>
      <c r="D126" s="37"/>
      <c r="E126" s="37"/>
      <c r="F126" s="37"/>
      <c r="G126" s="44">
        <f t="shared" si="51"/>
        <v>0</v>
      </c>
      <c r="H126" s="44">
        <f t="shared" si="52"/>
        <v>0</v>
      </c>
      <c r="I126" s="36"/>
      <c r="J126" s="44">
        <f t="shared" si="53"/>
        <v>0</v>
      </c>
      <c r="K126" s="38"/>
      <c r="L126" s="44">
        <f t="shared" si="54"/>
        <v>0</v>
      </c>
      <c r="M126" s="37"/>
      <c r="N126" s="37"/>
      <c r="O126" s="37"/>
      <c r="P126" s="35"/>
    </row>
    <row r="127" spans="1:16" hidden="1" x14ac:dyDescent="0.25">
      <c r="A127" s="35"/>
      <c r="B127" s="35"/>
      <c r="C127" s="37"/>
      <c r="D127" s="37"/>
      <c r="E127" s="37"/>
      <c r="F127" s="37"/>
      <c r="G127" s="44">
        <f t="shared" si="51"/>
        <v>0</v>
      </c>
      <c r="H127" s="44">
        <f t="shared" si="52"/>
        <v>0</v>
      </c>
      <c r="I127" s="36"/>
      <c r="J127" s="44">
        <f t="shared" si="53"/>
        <v>0</v>
      </c>
      <c r="K127" s="38"/>
      <c r="L127" s="44">
        <f t="shared" si="54"/>
        <v>0</v>
      </c>
      <c r="M127" s="37"/>
      <c r="N127" s="37"/>
      <c r="O127" s="37"/>
      <c r="P127" s="35"/>
    </row>
    <row r="128" spans="1:16" hidden="1" x14ac:dyDescent="0.25">
      <c r="A128" s="35"/>
      <c r="B128" s="35"/>
      <c r="C128" s="37"/>
      <c r="D128" s="37"/>
      <c r="E128" s="37"/>
      <c r="F128" s="37"/>
      <c r="G128" s="44">
        <f t="shared" si="51"/>
        <v>0</v>
      </c>
      <c r="H128" s="44">
        <f t="shared" si="52"/>
        <v>0</v>
      </c>
      <c r="I128" s="36"/>
      <c r="J128" s="44">
        <f t="shared" si="53"/>
        <v>0</v>
      </c>
      <c r="K128" s="38"/>
      <c r="L128" s="44">
        <f t="shared" si="54"/>
        <v>0</v>
      </c>
      <c r="M128" s="37"/>
      <c r="N128" s="37"/>
      <c r="O128" s="37"/>
      <c r="P128" s="35"/>
    </row>
    <row r="129" spans="1:16" hidden="1" x14ac:dyDescent="0.25">
      <c r="A129" s="35"/>
      <c r="B129" s="35"/>
      <c r="C129" s="37"/>
      <c r="D129" s="37"/>
      <c r="E129" s="37"/>
      <c r="F129" s="37"/>
      <c r="G129" s="44">
        <f t="shared" si="51"/>
        <v>0</v>
      </c>
      <c r="H129" s="44">
        <f t="shared" si="52"/>
        <v>0</v>
      </c>
      <c r="I129" s="36"/>
      <c r="J129" s="44">
        <f t="shared" si="53"/>
        <v>0</v>
      </c>
      <c r="K129" s="38"/>
      <c r="L129" s="44">
        <f t="shared" si="54"/>
        <v>0</v>
      </c>
      <c r="M129" s="37"/>
      <c r="N129" s="37"/>
      <c r="O129" s="37"/>
      <c r="P129" s="35"/>
    </row>
    <row r="130" spans="1:16" hidden="1" x14ac:dyDescent="0.25">
      <c r="A130" s="35"/>
      <c r="B130" s="35"/>
      <c r="C130" s="37"/>
      <c r="D130" s="37"/>
      <c r="E130" s="37"/>
      <c r="F130" s="37"/>
      <c r="G130" s="44">
        <f>C130*E130</f>
        <v>0</v>
      </c>
      <c r="H130" s="44">
        <f>(C130+D130)*E130</f>
        <v>0</v>
      </c>
      <c r="I130" s="36"/>
      <c r="J130" s="44">
        <f>H130-I130</f>
        <v>0</v>
      </c>
      <c r="K130" s="38"/>
      <c r="L130" s="44">
        <f t="shared" si="54"/>
        <v>0</v>
      </c>
      <c r="M130" s="37"/>
      <c r="N130" s="37"/>
      <c r="O130" s="37"/>
      <c r="P130" s="35"/>
    </row>
    <row r="131" spans="1:16" hidden="1" x14ac:dyDescent="0.25">
      <c r="A131" s="35"/>
      <c r="B131" s="35"/>
      <c r="C131" s="37"/>
      <c r="D131" s="37"/>
      <c r="E131" s="37"/>
      <c r="F131" s="37"/>
      <c r="G131" s="44">
        <f t="shared" ref="G131:G138" si="55">C131*E131</f>
        <v>0</v>
      </c>
      <c r="H131" s="44">
        <f t="shared" ref="H131:H138" si="56">(C131+D131)*E131</f>
        <v>0</v>
      </c>
      <c r="I131" s="36"/>
      <c r="J131" s="44">
        <f t="shared" ref="J131:J138" si="57">H131-I131</f>
        <v>0</v>
      </c>
      <c r="K131" s="38"/>
      <c r="L131" s="44">
        <f t="shared" si="54"/>
        <v>0</v>
      </c>
      <c r="M131" s="37"/>
      <c r="N131" s="37"/>
      <c r="O131" s="37"/>
      <c r="P131" s="35"/>
    </row>
    <row r="132" spans="1:16" hidden="1" x14ac:dyDescent="0.25">
      <c r="A132" s="35"/>
      <c r="B132" s="35"/>
      <c r="C132" s="37"/>
      <c r="D132" s="37"/>
      <c r="E132" s="37"/>
      <c r="F132" s="37"/>
      <c r="G132" s="44">
        <f t="shared" si="55"/>
        <v>0</v>
      </c>
      <c r="H132" s="44">
        <f t="shared" si="56"/>
        <v>0</v>
      </c>
      <c r="I132" s="36"/>
      <c r="J132" s="44">
        <f t="shared" si="57"/>
        <v>0</v>
      </c>
      <c r="K132" s="38"/>
      <c r="L132" s="44">
        <f t="shared" si="54"/>
        <v>0</v>
      </c>
      <c r="M132" s="37"/>
      <c r="N132" s="37"/>
      <c r="O132" s="37"/>
      <c r="P132" s="35"/>
    </row>
    <row r="133" spans="1:16" hidden="1" x14ac:dyDescent="0.25">
      <c r="A133" s="35"/>
      <c r="B133" s="35"/>
      <c r="C133" s="37"/>
      <c r="D133" s="37"/>
      <c r="E133" s="37"/>
      <c r="F133" s="37"/>
      <c r="G133" s="44">
        <f t="shared" si="55"/>
        <v>0</v>
      </c>
      <c r="H133" s="44">
        <f t="shared" si="56"/>
        <v>0</v>
      </c>
      <c r="I133" s="36"/>
      <c r="J133" s="44">
        <f t="shared" si="57"/>
        <v>0</v>
      </c>
      <c r="K133" s="38"/>
      <c r="L133" s="44">
        <f t="shared" si="54"/>
        <v>0</v>
      </c>
      <c r="M133" s="37"/>
      <c r="N133" s="37"/>
      <c r="O133" s="37"/>
      <c r="P133" s="35"/>
    </row>
    <row r="134" spans="1:16" hidden="1" x14ac:dyDescent="0.25">
      <c r="A134" s="35"/>
      <c r="B134" s="35"/>
      <c r="C134" s="37"/>
      <c r="D134" s="37"/>
      <c r="E134" s="37"/>
      <c r="F134" s="37"/>
      <c r="G134" s="44">
        <f t="shared" si="55"/>
        <v>0</v>
      </c>
      <c r="H134" s="44">
        <f t="shared" si="56"/>
        <v>0</v>
      </c>
      <c r="I134" s="36"/>
      <c r="J134" s="44">
        <f t="shared" si="57"/>
        <v>0</v>
      </c>
      <c r="K134" s="38"/>
      <c r="L134" s="44">
        <f t="shared" si="54"/>
        <v>0</v>
      </c>
      <c r="M134" s="37"/>
      <c r="N134" s="37"/>
      <c r="O134" s="37"/>
      <c r="P134" s="35"/>
    </row>
    <row r="135" spans="1:16" hidden="1" x14ac:dyDescent="0.25">
      <c r="A135" s="35"/>
      <c r="B135" s="35"/>
      <c r="C135" s="37"/>
      <c r="D135" s="37"/>
      <c r="E135" s="37"/>
      <c r="F135" s="37"/>
      <c r="G135" s="44">
        <f t="shared" si="55"/>
        <v>0</v>
      </c>
      <c r="H135" s="44">
        <f t="shared" si="56"/>
        <v>0</v>
      </c>
      <c r="I135" s="36"/>
      <c r="J135" s="44">
        <f t="shared" si="57"/>
        <v>0</v>
      </c>
      <c r="K135" s="38"/>
      <c r="L135" s="44">
        <f t="shared" si="54"/>
        <v>0</v>
      </c>
      <c r="M135" s="37"/>
      <c r="N135" s="37"/>
      <c r="O135" s="37"/>
      <c r="P135" s="35"/>
    </row>
    <row r="136" spans="1:16" hidden="1" x14ac:dyDescent="0.25">
      <c r="A136" s="35"/>
      <c r="B136" s="35"/>
      <c r="C136" s="37"/>
      <c r="D136" s="37"/>
      <c r="E136" s="37"/>
      <c r="F136" s="37"/>
      <c r="G136" s="44">
        <f t="shared" si="55"/>
        <v>0</v>
      </c>
      <c r="H136" s="44">
        <f t="shared" si="56"/>
        <v>0</v>
      </c>
      <c r="I136" s="36"/>
      <c r="J136" s="44">
        <f t="shared" si="57"/>
        <v>0</v>
      </c>
      <c r="K136" s="38"/>
      <c r="L136" s="44">
        <f t="shared" si="54"/>
        <v>0</v>
      </c>
      <c r="M136" s="37"/>
      <c r="N136" s="37"/>
      <c r="O136" s="37"/>
      <c r="P136" s="35"/>
    </row>
    <row r="137" spans="1:16" hidden="1" x14ac:dyDescent="0.25">
      <c r="A137" s="35"/>
      <c r="B137" s="35"/>
      <c r="C137" s="37"/>
      <c r="D137" s="37"/>
      <c r="E137" s="37"/>
      <c r="F137" s="37"/>
      <c r="G137" s="44">
        <f t="shared" si="55"/>
        <v>0</v>
      </c>
      <c r="H137" s="44">
        <f t="shared" si="56"/>
        <v>0</v>
      </c>
      <c r="I137" s="36"/>
      <c r="J137" s="44">
        <f t="shared" si="57"/>
        <v>0</v>
      </c>
      <c r="K137" s="38"/>
      <c r="L137" s="44">
        <f t="shared" si="54"/>
        <v>0</v>
      </c>
      <c r="M137" s="37"/>
      <c r="N137" s="37"/>
      <c r="O137" s="37"/>
      <c r="P137" s="35"/>
    </row>
    <row r="138" spans="1:16" hidden="1" x14ac:dyDescent="0.25">
      <c r="A138" s="35"/>
      <c r="B138" s="35"/>
      <c r="C138" s="37"/>
      <c r="D138" s="37"/>
      <c r="E138" s="37"/>
      <c r="F138" s="37"/>
      <c r="G138" s="44">
        <f t="shared" si="55"/>
        <v>0</v>
      </c>
      <c r="H138" s="44">
        <f t="shared" si="56"/>
        <v>0</v>
      </c>
      <c r="I138" s="36"/>
      <c r="J138" s="44">
        <f t="shared" si="57"/>
        <v>0</v>
      </c>
      <c r="K138" s="38"/>
      <c r="L138" s="44">
        <f t="shared" si="54"/>
        <v>0</v>
      </c>
      <c r="M138" s="37"/>
      <c r="N138" s="37"/>
      <c r="O138" s="37"/>
      <c r="P138" s="35"/>
    </row>
    <row r="139" spans="1:16" s="51" customFormat="1" ht="29.25" customHeight="1" x14ac:dyDescent="0.25">
      <c r="A139" s="52" t="s">
        <v>25</v>
      </c>
      <c r="B139" s="48"/>
      <c r="C139" s="50"/>
      <c r="D139" s="50"/>
      <c r="E139" s="50"/>
      <c r="F139" s="50"/>
      <c r="G139" s="43">
        <f>SUM(G140:G144)</f>
        <v>0</v>
      </c>
      <c r="H139" s="43">
        <f>SUM(H140:H144)</f>
        <v>0</v>
      </c>
      <c r="I139" s="43">
        <f>SUM(I140:I144)</f>
        <v>0</v>
      </c>
      <c r="J139" s="43">
        <f>SUM(J140:J144)</f>
        <v>0</v>
      </c>
      <c r="K139" s="54"/>
      <c r="L139" s="43">
        <f>SUM(L140:L144)</f>
        <v>0</v>
      </c>
      <c r="M139" s="50"/>
      <c r="N139" s="50"/>
      <c r="O139" s="50"/>
      <c r="P139" s="48"/>
    </row>
    <row r="140" spans="1:16" x14ac:dyDescent="0.25">
      <c r="A140" s="35"/>
      <c r="B140" s="35"/>
      <c r="C140" s="37"/>
      <c r="D140" s="37"/>
      <c r="E140" s="37"/>
      <c r="F140" s="37"/>
      <c r="G140" s="44">
        <f>C140*E140</f>
        <v>0</v>
      </c>
      <c r="H140" s="44">
        <f>(C140+D140)*E140</f>
        <v>0</v>
      </c>
      <c r="I140" s="36"/>
      <c r="J140" s="44">
        <f>H140-I140</f>
        <v>0</v>
      </c>
      <c r="K140" s="38"/>
      <c r="L140" s="44">
        <f>ROUND(I140*K140,6)</f>
        <v>0</v>
      </c>
      <c r="M140" s="37"/>
      <c r="N140" s="37"/>
      <c r="O140" s="37"/>
      <c r="P140" s="35"/>
    </row>
    <row r="141" spans="1:16" x14ac:dyDescent="0.25">
      <c r="A141" s="35"/>
      <c r="B141" s="35"/>
      <c r="C141" s="37"/>
      <c r="D141" s="37"/>
      <c r="E141" s="37"/>
      <c r="F141" s="37"/>
      <c r="G141" s="44">
        <f t="shared" ref="G141:G144" si="58">C141*E141</f>
        <v>0</v>
      </c>
      <c r="H141" s="44">
        <f t="shared" ref="H141:H144" si="59">(C141+D141)*E141</f>
        <v>0</v>
      </c>
      <c r="I141" s="36"/>
      <c r="J141" s="44">
        <f t="shared" ref="J141:J144" si="60">H141-I141</f>
        <v>0</v>
      </c>
      <c r="K141" s="38"/>
      <c r="L141" s="44">
        <f t="shared" ref="L141:L144" si="61">ROUND(I141*K141,6)</f>
        <v>0</v>
      </c>
      <c r="M141" s="37"/>
      <c r="N141" s="37"/>
      <c r="O141" s="37"/>
      <c r="P141" s="35"/>
    </row>
    <row r="142" spans="1:16" x14ac:dyDescent="0.25">
      <c r="A142" s="35"/>
      <c r="B142" s="35"/>
      <c r="C142" s="37"/>
      <c r="D142" s="37"/>
      <c r="E142" s="37"/>
      <c r="F142" s="37"/>
      <c r="G142" s="44">
        <f t="shared" si="58"/>
        <v>0</v>
      </c>
      <c r="H142" s="44">
        <f t="shared" si="59"/>
        <v>0</v>
      </c>
      <c r="I142" s="36"/>
      <c r="J142" s="44">
        <f t="shared" si="60"/>
        <v>0</v>
      </c>
      <c r="K142" s="38"/>
      <c r="L142" s="44">
        <f t="shared" si="61"/>
        <v>0</v>
      </c>
      <c r="M142" s="37"/>
      <c r="N142" s="37"/>
      <c r="O142" s="37"/>
      <c r="P142" s="35"/>
    </row>
    <row r="143" spans="1:16" x14ac:dyDescent="0.25">
      <c r="A143" s="35"/>
      <c r="B143" s="35"/>
      <c r="C143" s="37"/>
      <c r="D143" s="37"/>
      <c r="E143" s="37"/>
      <c r="F143" s="37"/>
      <c r="G143" s="44">
        <f t="shared" si="58"/>
        <v>0</v>
      </c>
      <c r="H143" s="44">
        <f t="shared" si="59"/>
        <v>0</v>
      </c>
      <c r="I143" s="36"/>
      <c r="J143" s="44">
        <f t="shared" si="60"/>
        <v>0</v>
      </c>
      <c r="K143" s="38"/>
      <c r="L143" s="44">
        <f t="shared" si="61"/>
        <v>0</v>
      </c>
      <c r="M143" s="37"/>
      <c r="N143" s="37"/>
      <c r="O143" s="37"/>
      <c r="P143" s="35"/>
    </row>
    <row r="144" spans="1:16" x14ac:dyDescent="0.25">
      <c r="A144" s="35"/>
      <c r="B144" s="35"/>
      <c r="C144" s="37"/>
      <c r="D144" s="37"/>
      <c r="E144" s="37"/>
      <c r="F144" s="37"/>
      <c r="G144" s="44">
        <f t="shared" si="58"/>
        <v>0</v>
      </c>
      <c r="H144" s="44">
        <f t="shared" si="59"/>
        <v>0</v>
      </c>
      <c r="I144" s="36"/>
      <c r="J144" s="44">
        <f t="shared" si="60"/>
        <v>0</v>
      </c>
      <c r="K144" s="38"/>
      <c r="L144" s="44">
        <f t="shared" si="61"/>
        <v>0</v>
      </c>
      <c r="M144" s="37"/>
      <c r="N144" s="37"/>
      <c r="O144" s="37"/>
      <c r="P144" s="35"/>
    </row>
    <row r="145" spans="1:16" s="51" customFormat="1" x14ac:dyDescent="0.25">
      <c r="A145" s="52" t="s">
        <v>26</v>
      </c>
      <c r="B145" s="48"/>
      <c r="C145" s="50"/>
      <c r="D145" s="50"/>
      <c r="E145" s="50"/>
      <c r="F145" s="50"/>
      <c r="G145" s="43">
        <f>G146</f>
        <v>0</v>
      </c>
      <c r="H145" s="43">
        <f t="shared" ref="H145:L145" si="62">H146</f>
        <v>0</v>
      </c>
      <c r="I145" s="43">
        <f t="shared" si="62"/>
        <v>0</v>
      </c>
      <c r="J145" s="43">
        <f t="shared" si="62"/>
        <v>0</v>
      </c>
      <c r="K145" s="43"/>
      <c r="L145" s="43">
        <f t="shared" si="62"/>
        <v>0</v>
      </c>
      <c r="M145" s="50"/>
      <c r="N145" s="50"/>
      <c r="O145" s="50"/>
      <c r="P145" s="48"/>
    </row>
    <row r="146" spans="1:16" x14ac:dyDescent="0.25">
      <c r="A146" s="35"/>
      <c r="B146" s="35"/>
      <c r="C146" s="37"/>
      <c r="D146" s="37"/>
      <c r="E146" s="37"/>
      <c r="F146" s="37"/>
      <c r="G146" s="44">
        <f t="shared" ref="G146" si="63">C146*E146</f>
        <v>0</v>
      </c>
      <c r="H146" s="44">
        <f t="shared" ref="H146" si="64">(C146+D146)*E146</f>
        <v>0</v>
      </c>
      <c r="I146" s="36"/>
      <c r="J146" s="44">
        <f t="shared" ref="J146" si="65">H146-I146</f>
        <v>0</v>
      </c>
      <c r="K146" s="38"/>
      <c r="L146" s="44">
        <f>ROUND(I146*K146,6)</f>
        <v>0</v>
      </c>
      <c r="M146" s="37"/>
      <c r="N146" s="37"/>
      <c r="O146" s="37"/>
      <c r="P146" s="35"/>
    </row>
    <row r="147" spans="1:16" s="58" customFormat="1" x14ac:dyDescent="0.25">
      <c r="A147" s="55" t="s">
        <v>85</v>
      </c>
      <c r="B147" s="56"/>
      <c r="C147" s="57"/>
      <c r="D147" s="57"/>
      <c r="E147" s="57"/>
      <c r="F147" s="57"/>
      <c r="G147" s="45">
        <f>SUM(G6,G25,G44,G63,G82,G120,G139,G145,G101)</f>
        <v>0</v>
      </c>
      <c r="H147" s="45">
        <f t="shared" ref="H147:L147" si="66">SUM(H6,H25,H44,H63,H82,H120,H139,H145,H101)</f>
        <v>0</v>
      </c>
      <c r="I147" s="45">
        <f t="shared" si="66"/>
        <v>0</v>
      </c>
      <c r="J147" s="45">
        <f t="shared" si="66"/>
        <v>0</v>
      </c>
      <c r="K147" s="45"/>
      <c r="L147" s="45">
        <f t="shared" si="66"/>
        <v>0</v>
      </c>
      <c r="M147" s="57"/>
      <c r="N147" s="57"/>
      <c r="O147" s="57"/>
      <c r="P147" s="56"/>
    </row>
  </sheetData>
  <sheetProtection password="ED7A" sheet="1" objects="1" scenarios="1" formatCells="0" formatRows="0" insertRows="0" insertHyperlinks="0" deleteRows="0" autoFilter="0" pivotTables="0"/>
  <mergeCells count="3">
    <mergeCell ref="B1:F1"/>
    <mergeCell ref="B2:F2"/>
    <mergeCell ref="B3:F3"/>
  </mergeCells>
  <dataValidations count="3">
    <dataValidation type="list" allowBlank="1" showInputMessage="1" showErrorMessage="1" sqref="B26:B43 B102:B119 B45:B62">
      <formula1>INDIRECT(LEFT(A26,2)&amp;RIGHT(A26,1))</formula1>
    </dataValidation>
    <dataValidation type="list" allowBlank="1" showInputMessage="1" showErrorMessage="1" sqref="B7:B24">
      <formula1>INDIRECT(LEFT(A7,2))</formula1>
    </dataValidation>
    <dataValidation type="list" allowBlank="1" showInputMessage="1" showErrorMessage="1" sqref="B64:B81">
      <formula1>INDIRECT(LEFT(A64,2)&amp;RIGHT(A64,2))</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Listák!$AB$3:$AB$8</xm:f>
          </x14:formula1>
          <xm:sqref>O7:O147</xm:sqref>
        </x14:dataValidation>
        <x14:dataValidation type="list" allowBlank="1" showInputMessage="1" showErrorMessage="1">
          <x14:formula1>
            <xm:f>Listák!$AA$3:$AA$5</xm:f>
          </x14:formula1>
          <xm:sqref>N7:N147</xm:sqref>
        </x14:dataValidation>
        <x14:dataValidation type="list" allowBlank="1" showInputMessage="1" showErrorMessage="1">
          <x14:formula1>
            <xm:f>Listák!$Z$3:$Z$4</xm:f>
          </x14:formula1>
          <xm:sqref>M7:M147</xm:sqref>
        </x14:dataValidation>
        <x14:dataValidation type="list" allowBlank="1" showInputMessage="1" showErrorMessage="1">
          <x14:formula1>
            <xm:f>Listák!$V$3</xm:f>
          </x14:formula1>
          <xm:sqref>B146</xm:sqref>
        </x14:dataValidation>
        <x14:dataValidation type="list" allowBlank="1" showInputMessage="1" showErrorMessage="1">
          <x14:formula1>
            <xm:f>Listák!$V$2</xm:f>
          </x14:formula1>
          <xm:sqref>A146</xm:sqref>
        </x14:dataValidation>
        <x14:dataValidation type="list" allowBlank="1" showInputMessage="1" showErrorMessage="1">
          <x14:formula1>
            <xm:f>Listák!$U$3</xm:f>
          </x14:formula1>
          <xm:sqref>B140:B144</xm:sqref>
        </x14:dataValidation>
        <x14:dataValidation type="list" allowBlank="1" showInputMessage="1" showErrorMessage="1">
          <x14:formula1>
            <xm:f>Listák!$T$3:$T$7</xm:f>
          </x14:formula1>
          <xm:sqref>B121:B138</xm:sqref>
        </x14:dataValidation>
        <x14:dataValidation type="list" allowBlank="1" showInputMessage="1" showErrorMessage="1">
          <x14:formula1>
            <xm:f>Listák!$S$3</xm:f>
          </x14:formula1>
          <xm:sqref>B83:B100</xm:sqref>
        </x14:dataValidation>
        <x14:dataValidation type="list" allowBlank="1" showInputMessage="1" showErrorMessage="1">
          <x14:formula1>
            <xm:f>Listák!$B$25</xm:f>
          </x14:formula1>
          <xm:sqref>A83:A100</xm:sqref>
        </x14:dataValidation>
        <x14:dataValidation type="list" allowBlank="1" showInputMessage="1" showErrorMessage="1">
          <x14:formula1>
            <xm:f>Listák!$B$20:$B$23</xm:f>
          </x14:formula1>
          <xm:sqref>A64:A81</xm:sqref>
        </x14:dataValidation>
        <x14:dataValidation type="list" allowBlank="1" showInputMessage="1" showErrorMessage="1">
          <x14:formula1>
            <xm:f>Listák!$B$10:$B$15</xm:f>
          </x14:formula1>
          <xm:sqref>A26:A43</xm:sqref>
        </x14:dataValidation>
        <x14:dataValidation type="list" allowBlank="1" showInputMessage="1" showErrorMessage="1">
          <x14:formula1>
            <xm:f>Listák!$B$3:$B$4</xm:f>
          </x14:formula1>
          <xm:sqref>A7:A24</xm:sqref>
        </x14:dataValidation>
        <x14:dataValidation type="list" allowBlank="1" showInputMessage="1" showErrorMessage="1">
          <x14:formula1>
            <xm:f>Listák!$B$32</xm:f>
          </x14:formula1>
          <xm:sqref>A140:A144</xm:sqref>
        </x14:dataValidation>
        <x14:dataValidation type="list" allowBlank="1" showInputMessage="1" showErrorMessage="1">
          <x14:formula1>
            <xm:f>Listák!$B$30</xm:f>
          </x14:formula1>
          <xm:sqref>A121:A138</xm:sqref>
        </x14:dataValidation>
        <x14:dataValidation type="list" allowBlank="1" showInputMessage="1" showErrorMessage="1">
          <x14:formula1>
            <xm:f>Listák!$B$17:$B$18</xm:f>
          </x14:formula1>
          <xm:sqref>A45:A62</xm:sqref>
        </x14:dataValidation>
        <x14:dataValidation type="list" allowBlank="1" showInputMessage="1" showErrorMessage="1">
          <x14:formula1>
            <xm:f>Listák!$B$27:$B$28</xm:f>
          </x14:formula1>
          <xm:sqref>A102:A119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57" workbookViewId="0">
      <selection activeCell="D66" sqref="D66"/>
    </sheetView>
  </sheetViews>
  <sheetFormatPr defaultRowHeight="15" x14ac:dyDescent="0.25"/>
  <cols>
    <col min="1" max="1" width="26.5703125" style="2" customWidth="1"/>
    <col min="2" max="2" width="28.7109375" style="2" customWidth="1"/>
    <col min="3" max="3" width="25.85546875" style="2" customWidth="1"/>
    <col min="4" max="6" width="13.28515625" style="5" bestFit="1" customWidth="1"/>
    <col min="7" max="7" width="10.42578125" style="5" bestFit="1" customWidth="1"/>
    <col min="8" max="8" width="13.28515625" style="5" bestFit="1" customWidth="1"/>
    <col min="9" max="9" width="10.42578125" style="5" bestFit="1" customWidth="1"/>
  </cols>
  <sheetData>
    <row r="1" spans="1:10" x14ac:dyDescent="0.25">
      <c r="A1" s="6" t="s">
        <v>74</v>
      </c>
      <c r="B1" s="2">
        <f>Költségvetés_részletes_Partner1!B2</f>
        <v>0</v>
      </c>
      <c r="D1" s="13"/>
      <c r="E1" s="13"/>
      <c r="F1" s="13"/>
    </row>
    <row r="2" spans="1:10" x14ac:dyDescent="0.25">
      <c r="A2" s="6" t="s">
        <v>75</v>
      </c>
      <c r="B2" s="2">
        <f>Költségvetés_részletes_Partner1!B3</f>
        <v>0</v>
      </c>
      <c r="D2" s="13"/>
      <c r="E2" s="13"/>
      <c r="F2" s="13"/>
    </row>
    <row r="4" spans="1:10" s="12" customFormat="1" x14ac:dyDescent="0.25">
      <c r="A4" s="91" t="s">
        <v>1</v>
      </c>
      <c r="B4" s="91" t="s">
        <v>2</v>
      </c>
      <c r="C4" s="91" t="s">
        <v>3</v>
      </c>
      <c r="D4" s="90">
        <f>Költségvetés_részletes_Partner1!B1</f>
        <v>0</v>
      </c>
      <c r="E4" s="90"/>
      <c r="F4" s="90">
        <f>Költségvetés_részletes_Partner2!B1</f>
        <v>0</v>
      </c>
      <c r="G4" s="90"/>
      <c r="H4" s="90" t="s">
        <v>104</v>
      </c>
      <c r="I4" s="90"/>
    </row>
    <row r="5" spans="1:10" s="12" customFormat="1" ht="30" x14ac:dyDescent="0.25">
      <c r="A5" s="91"/>
      <c r="B5" s="91"/>
      <c r="C5" s="91"/>
      <c r="D5" s="65" t="s">
        <v>66</v>
      </c>
      <c r="E5" s="59" t="s">
        <v>105</v>
      </c>
      <c r="F5" s="65" t="s">
        <v>66</v>
      </c>
      <c r="G5" s="59" t="s">
        <v>105</v>
      </c>
      <c r="H5" s="65" t="s">
        <v>66</v>
      </c>
      <c r="I5" s="59" t="s">
        <v>105</v>
      </c>
      <c r="J5" s="66"/>
    </row>
    <row r="6" spans="1:10" s="12" customFormat="1" x14ac:dyDescent="0.25">
      <c r="A6" s="14" t="s">
        <v>0</v>
      </c>
      <c r="B6" s="89" t="s">
        <v>106</v>
      </c>
      <c r="C6" s="89"/>
      <c r="D6" s="15">
        <f t="shared" ref="D6:I6" si="0">SUM(D7:D7)</f>
        <v>0</v>
      </c>
      <c r="E6" s="15">
        <f t="shared" si="0"/>
        <v>0</v>
      </c>
      <c r="F6" s="15">
        <f t="shared" si="0"/>
        <v>0</v>
      </c>
      <c r="G6" s="15">
        <f t="shared" si="0"/>
        <v>0</v>
      </c>
      <c r="H6" s="15">
        <f t="shared" si="0"/>
        <v>0</v>
      </c>
      <c r="I6" s="15">
        <f t="shared" si="0"/>
        <v>0</v>
      </c>
    </row>
    <row r="7" spans="1:10" ht="45" x14ac:dyDescent="0.25">
      <c r="A7" s="9" t="s">
        <v>0</v>
      </c>
      <c r="B7" s="9" t="s">
        <v>60</v>
      </c>
      <c r="C7" s="9" t="s">
        <v>141</v>
      </c>
      <c r="D7" s="10">
        <f>SUMIFS(Költségvetés_részletes_Partner1!I$7:I$24,Költségvetés_részletes_Partner1!$A$7:$A$24,Költségvetés_Teljes!$B7,Költségvetés_részletes_Partner1!$B$7:$B$24,Költségvetés_Teljes!$C7)</f>
        <v>0</v>
      </c>
      <c r="E7" s="10">
        <f>SUMIFS(Költségvetés_részletes_Partner1!L$7:L$24,Költségvetés_részletes_Partner1!$A$7:$A$24,Költségvetés_Teljes!$B7,Költségvetés_részletes_Partner1!$B$7:$B$24,Költségvetés_Teljes!$C7)</f>
        <v>0</v>
      </c>
      <c r="F7" s="10">
        <f>SUMIFS(Költségvetés_részletes_Partner2!I$7:I$24,Költségvetés_részletes_Partner2!$A$7:$A$24,Költségvetés_Teljes!$B7,Költségvetés_részletes_Partner2!$B$7:$B$24,Költségvetés_Teljes!$C7)</f>
        <v>0</v>
      </c>
      <c r="G7" s="10">
        <f>SUMIFS(Költségvetés_részletes_Partner2!L$7:L$24,Költségvetés_részletes_Partner2!$A$7:$A$24,Költségvetés_Teljes!$B7,Költségvetés_részletes_Partner2!$B$7:$B$24,Költségvetés_Teljes!$C7)</f>
        <v>0</v>
      </c>
      <c r="H7" s="10">
        <f>D7+F7</f>
        <v>0</v>
      </c>
      <c r="I7" s="10">
        <f>E7+G7</f>
        <v>0</v>
      </c>
    </row>
    <row r="8" spans="1:10" ht="45" x14ac:dyDescent="0.25">
      <c r="A8" s="14" t="s">
        <v>9</v>
      </c>
      <c r="B8" s="89" t="s">
        <v>106</v>
      </c>
      <c r="C8" s="89"/>
      <c r="D8" s="15">
        <f t="shared" ref="D8:I8" si="1">SUM(D9:D21)</f>
        <v>0</v>
      </c>
      <c r="E8" s="15">
        <f t="shared" si="1"/>
        <v>0</v>
      </c>
      <c r="F8" s="15">
        <f t="shared" si="1"/>
        <v>0</v>
      </c>
      <c r="G8" s="15">
        <f t="shared" si="1"/>
        <v>0</v>
      </c>
      <c r="H8" s="15">
        <f t="shared" si="1"/>
        <v>0</v>
      </c>
      <c r="I8" s="15">
        <f t="shared" si="1"/>
        <v>0</v>
      </c>
    </row>
    <row r="9" spans="1:10" ht="45" x14ac:dyDescent="0.25">
      <c r="A9" s="9" t="s">
        <v>9</v>
      </c>
      <c r="B9" s="9" t="s">
        <v>10</v>
      </c>
      <c r="C9" s="9" t="s">
        <v>27</v>
      </c>
      <c r="D9" s="10">
        <f>SUMIFS(Költségvetés_részletes_Partner1!I$26:I$43,Költségvetés_részletes_Partner1!$A$26:$A$43,Költségvetés_Teljes!$B9,Költségvetés_részletes_Partner1!$B$26:$B$43,Költségvetés_Teljes!$C9)</f>
        <v>0</v>
      </c>
      <c r="E9" s="10">
        <f>SUMIFS(Költségvetés_részletes_Partner1!L$26:L$43,Költségvetés_részletes_Partner1!$A$26:$A$43,Költségvetés_Teljes!$B9,Költségvetés_részletes_Partner1!$B$26:$B$43,Költségvetés_Teljes!$C9)</f>
        <v>0</v>
      </c>
      <c r="F9" s="10">
        <f>SUMIFS(Költségvetés_részletes_Partner2!I$26:I$43,Költségvetés_részletes_Partner2!$A$26:$A$43,Költségvetés_Teljes!$B9,Költségvetés_részletes_Partner2!$B$26:$B$43,Költségvetés_Teljes!$C9)</f>
        <v>0</v>
      </c>
      <c r="G9" s="10">
        <f>SUMIFS(Költségvetés_részletes_Partner2!L$26:L$43,Költségvetés_részletes_Partner2!$A$26:$A$43,Költségvetés_Teljes!$B9,Költségvetés_részletes_Partner2!$B$26:$B$43,Költségvetés_Teljes!$C9)</f>
        <v>0</v>
      </c>
      <c r="H9" s="10">
        <f t="shared" ref="H9:H21" si="2">D9+F9</f>
        <v>0</v>
      </c>
      <c r="I9" s="10">
        <f t="shared" ref="I9:I21" si="3">E9+G9</f>
        <v>0</v>
      </c>
    </row>
    <row r="10" spans="1:10" ht="60" x14ac:dyDescent="0.25">
      <c r="A10" s="9" t="s">
        <v>9</v>
      </c>
      <c r="B10" s="9" t="s">
        <v>10</v>
      </c>
      <c r="C10" s="9" t="s">
        <v>28</v>
      </c>
      <c r="D10" s="10">
        <f>SUMIFS(Költségvetés_részletes_Partner1!I$26:I$43,Költségvetés_részletes_Partner1!$A$26:$A$43,Költségvetés_Teljes!$B10,Költségvetés_részletes_Partner1!$B$26:$B$43,Költségvetés_Teljes!$C10)</f>
        <v>0</v>
      </c>
      <c r="E10" s="10">
        <f>SUMIFS(Költségvetés_részletes_Partner1!L$26:L$43,Költségvetés_részletes_Partner1!$A$26:$A$43,Költségvetés_Teljes!$B10,Költségvetés_részletes_Partner1!$B$26:$B$43,Költségvetés_Teljes!$C10)</f>
        <v>0</v>
      </c>
      <c r="F10" s="10">
        <f>SUMIFS(Költségvetés_részletes_Partner2!I$26:I$43,Költségvetés_részletes_Partner2!$A$26:$A$43,Költségvetés_Teljes!$B10,Költségvetés_részletes_Partner2!$B$26:$B$43,Költségvetés_Teljes!$C10)</f>
        <v>0</v>
      </c>
      <c r="G10" s="10">
        <f>SUMIFS(Költségvetés_részletes_Partner2!L$26:L$43,Költségvetés_részletes_Partner2!$A$26:$A$43,Költségvetés_Teljes!$B10,Költségvetés_részletes_Partner2!$B$26:$B$43,Költségvetés_Teljes!$C10)</f>
        <v>0</v>
      </c>
      <c r="H10" s="10">
        <f t="shared" si="2"/>
        <v>0</v>
      </c>
      <c r="I10" s="10">
        <f t="shared" si="3"/>
        <v>0</v>
      </c>
    </row>
    <row r="11" spans="1:10" ht="45" x14ac:dyDescent="0.25">
      <c r="A11" s="9" t="s">
        <v>9</v>
      </c>
      <c r="B11" s="9" t="s">
        <v>10</v>
      </c>
      <c r="C11" s="9" t="s">
        <v>29</v>
      </c>
      <c r="D11" s="10">
        <f>SUMIFS(Költségvetés_részletes_Partner1!I$26:I$43,Költségvetés_részletes_Partner1!$A$26:$A$43,Költségvetés_Teljes!$B11,Költségvetés_részletes_Partner1!$B$26:$B$43,Költségvetés_Teljes!$C11)</f>
        <v>0</v>
      </c>
      <c r="E11" s="10">
        <f>SUMIFS(Költségvetés_részletes_Partner1!L$26:L$43,Költségvetés_részletes_Partner1!$A$26:$A$43,Költségvetés_Teljes!$B11,Költségvetés_részletes_Partner1!$B$26:$B$43,Költségvetés_Teljes!$C11)</f>
        <v>0</v>
      </c>
      <c r="F11" s="10">
        <f>SUMIFS(Költségvetés_részletes_Partner2!I$26:I$43,Költségvetés_részletes_Partner2!$A$26:$A$43,Költségvetés_Teljes!$B11,Költségvetés_részletes_Partner2!$B$26:$B$43,Költségvetés_Teljes!$C11)</f>
        <v>0</v>
      </c>
      <c r="G11" s="10">
        <f>SUMIFS(Költségvetés_részletes_Partner2!L$26:L$43,Költségvetés_részletes_Partner2!$A$26:$A$43,Költségvetés_Teljes!$B11,Költségvetés_részletes_Partner2!$B$26:$B$43,Költségvetés_Teljes!$C11)</f>
        <v>0</v>
      </c>
      <c r="H11" s="10">
        <f t="shared" si="2"/>
        <v>0</v>
      </c>
      <c r="I11" s="10">
        <f t="shared" si="3"/>
        <v>0</v>
      </c>
    </row>
    <row r="12" spans="1:10" ht="45" x14ac:dyDescent="0.25">
      <c r="A12" s="9" t="s">
        <v>9</v>
      </c>
      <c r="B12" s="9" t="s">
        <v>11</v>
      </c>
      <c r="C12" s="9" t="s">
        <v>30</v>
      </c>
      <c r="D12" s="10">
        <f>SUMIFS(Költségvetés_részletes_Partner1!I$26:I$43,Költségvetés_részletes_Partner1!$A$26:$A$43,Költségvetés_Teljes!$B12,Költségvetés_részletes_Partner1!$B$26:$B$43,Költségvetés_Teljes!$C12)</f>
        <v>0</v>
      </c>
      <c r="E12" s="10">
        <f>SUMIFS(Költségvetés_részletes_Partner1!L$26:L$43,Költségvetés_részletes_Partner1!$A$26:$A$43,Költségvetés_Teljes!$B12,Költségvetés_részletes_Partner1!$B$26:$B$43,Költségvetés_Teljes!$C12)</f>
        <v>0</v>
      </c>
      <c r="F12" s="10">
        <f>SUMIFS(Költségvetés_részletes_Partner2!I$26:I$43,Költségvetés_részletes_Partner2!$A$26:$A$43,Költségvetés_Teljes!$B12,Költségvetés_részletes_Partner2!$B$26:$B$43,Költségvetés_Teljes!$C12)</f>
        <v>0</v>
      </c>
      <c r="G12" s="10">
        <f>SUMIFS(Költségvetés_részletes_Partner2!L$26:L$43,Költségvetés_részletes_Partner2!$A$26:$A$43,Költségvetés_Teljes!$B12,Költségvetés_részletes_Partner2!$B$26:$B$43,Költségvetés_Teljes!$C12)</f>
        <v>0</v>
      </c>
      <c r="H12" s="10">
        <f t="shared" si="2"/>
        <v>0</v>
      </c>
      <c r="I12" s="10">
        <f t="shared" si="3"/>
        <v>0</v>
      </c>
    </row>
    <row r="13" spans="1:10" ht="45" x14ac:dyDescent="0.25">
      <c r="A13" s="9" t="s">
        <v>9</v>
      </c>
      <c r="B13" s="9" t="s">
        <v>11</v>
      </c>
      <c r="C13" s="9" t="s">
        <v>31</v>
      </c>
      <c r="D13" s="10">
        <f>SUMIFS(Költségvetés_részletes_Partner1!I$26:I$43,Költségvetés_részletes_Partner1!$A$26:$A$43,Költségvetés_Teljes!$B13,Költségvetés_részletes_Partner1!$B$26:$B$43,Költségvetés_Teljes!$C13)</f>
        <v>0</v>
      </c>
      <c r="E13" s="10">
        <f>SUMIFS(Költségvetés_részletes_Partner1!L$26:L$43,Költségvetés_részletes_Partner1!$A$26:$A$43,Költségvetés_Teljes!$B13,Költségvetés_részletes_Partner1!$B$26:$B$43,Költségvetés_Teljes!$C13)</f>
        <v>0</v>
      </c>
      <c r="F13" s="10">
        <f>SUMIFS(Költségvetés_részletes_Partner2!I$26:I$43,Költségvetés_részletes_Partner2!$A$26:$A$43,Költségvetés_Teljes!$B13,Költségvetés_részletes_Partner2!$B$26:$B$43,Költségvetés_Teljes!$C13)</f>
        <v>0</v>
      </c>
      <c r="G13" s="10">
        <f>SUMIFS(Költségvetés_részletes_Partner2!L$26:L$43,Költségvetés_részletes_Partner2!$A$26:$A$43,Költségvetés_Teljes!$B13,Költségvetés_részletes_Partner2!$B$26:$B$43,Költségvetés_Teljes!$C13)</f>
        <v>0</v>
      </c>
      <c r="H13" s="10">
        <f t="shared" si="2"/>
        <v>0</v>
      </c>
      <c r="I13" s="10">
        <f t="shared" si="3"/>
        <v>0</v>
      </c>
    </row>
    <row r="14" spans="1:10" ht="45" x14ac:dyDescent="0.25">
      <c r="A14" s="9" t="s">
        <v>9</v>
      </c>
      <c r="B14" s="9" t="s">
        <v>11</v>
      </c>
      <c r="C14" s="9" t="s">
        <v>32</v>
      </c>
      <c r="D14" s="10">
        <f>SUMIFS(Költségvetés_részletes_Partner1!I$26:I$43,Költségvetés_részletes_Partner1!$A$26:$A$43,Költségvetés_Teljes!$B14,Költségvetés_részletes_Partner1!$B$26:$B$43,Költségvetés_Teljes!$C14)</f>
        <v>0</v>
      </c>
      <c r="E14" s="10">
        <f>SUMIFS(Költségvetés_részletes_Partner1!L$26:L$43,Költségvetés_részletes_Partner1!$A$26:$A$43,Költségvetés_Teljes!$B14,Költségvetés_részletes_Partner1!$B$26:$B$43,Költségvetés_Teljes!$C14)</f>
        <v>0</v>
      </c>
      <c r="F14" s="10">
        <f>SUMIFS(Költségvetés_részletes_Partner2!I$26:I$43,Költségvetés_részletes_Partner2!$A$26:$A$43,Költségvetés_Teljes!$B14,Költségvetés_részletes_Partner2!$B$26:$B$43,Költségvetés_Teljes!$C14)</f>
        <v>0</v>
      </c>
      <c r="G14" s="10">
        <f>SUMIFS(Költségvetés_részletes_Partner2!L$26:L$43,Költségvetés_részletes_Partner2!$A$26:$A$43,Költségvetés_Teljes!$B14,Költségvetés_részletes_Partner2!$B$26:$B$43,Költségvetés_Teljes!$C14)</f>
        <v>0</v>
      </c>
      <c r="H14" s="10">
        <f t="shared" si="2"/>
        <v>0</v>
      </c>
      <c r="I14" s="10">
        <f t="shared" si="3"/>
        <v>0</v>
      </c>
    </row>
    <row r="15" spans="1:10" ht="45" x14ac:dyDescent="0.25">
      <c r="A15" s="9" t="s">
        <v>9</v>
      </c>
      <c r="B15" s="9" t="s">
        <v>12</v>
      </c>
      <c r="C15" s="9" t="s">
        <v>12</v>
      </c>
      <c r="D15" s="10">
        <f>SUMIFS(Költségvetés_részletes_Partner1!I$26:I$43,Költségvetés_részletes_Partner1!$A$26:$A$43,Költségvetés_Teljes!$B15,Költségvetés_részletes_Partner1!$B$26:$B$43,Költségvetés_Teljes!$C15)</f>
        <v>0</v>
      </c>
      <c r="E15" s="10">
        <f>SUMIFS(Költségvetés_részletes_Partner1!L$26:L$43,Költségvetés_részletes_Partner1!$A$26:$A$43,Költségvetés_Teljes!$B15,Költségvetés_részletes_Partner1!$B$26:$B$43,Költségvetés_Teljes!$C15)</f>
        <v>0</v>
      </c>
      <c r="F15" s="10">
        <f>SUMIFS(Költségvetés_részletes_Partner2!I$26:I$43,Költségvetés_részletes_Partner2!$A$26:$A$43,Költségvetés_Teljes!$B15,Költségvetés_részletes_Partner2!$B$26:$B$43,Költségvetés_Teljes!$C15)</f>
        <v>0</v>
      </c>
      <c r="G15" s="10">
        <f>SUMIFS(Költségvetés_részletes_Partner2!L$26:L$43,Költségvetés_részletes_Partner2!$A$26:$A$43,Költségvetés_Teljes!$B15,Költségvetés_részletes_Partner2!$B$26:$B$43,Költségvetés_Teljes!$C15)</f>
        <v>0</v>
      </c>
      <c r="H15" s="10">
        <f t="shared" si="2"/>
        <v>0</v>
      </c>
      <c r="I15" s="10">
        <f t="shared" si="3"/>
        <v>0</v>
      </c>
    </row>
    <row r="16" spans="1:10" ht="45" x14ac:dyDescent="0.25">
      <c r="A16" s="9" t="s">
        <v>9</v>
      </c>
      <c r="B16" s="11" t="s">
        <v>13</v>
      </c>
      <c r="C16" s="9" t="s">
        <v>33</v>
      </c>
      <c r="D16" s="10">
        <f>SUMIFS(Költségvetés_részletes_Partner1!I$26:I$43,Költségvetés_részletes_Partner1!$A$26:$A$43,Költségvetés_Teljes!$B16,Költségvetés_részletes_Partner1!$B$26:$B$43,Költségvetés_Teljes!$C16)</f>
        <v>0</v>
      </c>
      <c r="E16" s="10">
        <f>SUMIFS(Költségvetés_részletes_Partner1!L$26:L$43,Költségvetés_részletes_Partner1!$A$26:$A$43,Költségvetés_Teljes!$B16,Költségvetés_részletes_Partner1!$B$26:$B$43,Költségvetés_Teljes!$C16)</f>
        <v>0</v>
      </c>
      <c r="F16" s="10">
        <f>SUMIFS(Költségvetés_részletes_Partner2!I$26:I$43,Költségvetés_részletes_Partner2!$A$26:$A$43,Költségvetés_Teljes!$B16,Költségvetés_részletes_Partner2!$B$26:$B$43,Költségvetés_Teljes!$C16)</f>
        <v>0</v>
      </c>
      <c r="G16" s="10">
        <f>SUMIFS(Költségvetés_részletes_Partner2!L$26:L$43,Költségvetés_részletes_Partner2!$A$26:$A$43,Költségvetés_Teljes!$B16,Költségvetés_részletes_Partner2!$B$26:$B$43,Költségvetés_Teljes!$C16)</f>
        <v>0</v>
      </c>
      <c r="H16" s="10">
        <f t="shared" si="2"/>
        <v>0</v>
      </c>
      <c r="I16" s="10">
        <f t="shared" si="3"/>
        <v>0</v>
      </c>
    </row>
    <row r="17" spans="1:9" ht="45" x14ac:dyDescent="0.25">
      <c r="A17" s="9" t="s">
        <v>9</v>
      </c>
      <c r="B17" s="11" t="s">
        <v>13</v>
      </c>
      <c r="C17" s="9" t="s">
        <v>34</v>
      </c>
      <c r="D17" s="10">
        <f>SUMIFS(Költségvetés_részletes_Partner1!I$26:I$43,Költségvetés_részletes_Partner1!$A$26:$A$43,Költségvetés_Teljes!$B17,Költségvetés_részletes_Partner1!$B$26:$B$43,Költségvetés_Teljes!$C17)</f>
        <v>0</v>
      </c>
      <c r="E17" s="10">
        <f>SUMIFS(Költségvetés_részletes_Partner1!L$26:L$43,Költségvetés_részletes_Partner1!$A$26:$A$43,Költségvetés_Teljes!$B17,Költségvetés_részletes_Partner1!$B$26:$B$43,Költségvetés_Teljes!$C17)</f>
        <v>0</v>
      </c>
      <c r="F17" s="10">
        <f>SUMIFS(Költségvetés_részletes_Partner2!I$26:I$43,Költségvetés_részletes_Partner2!$A$26:$A$43,Költségvetés_Teljes!$B17,Költségvetés_részletes_Partner2!$B$26:$B$43,Költségvetés_Teljes!$C17)</f>
        <v>0</v>
      </c>
      <c r="G17" s="10">
        <f>SUMIFS(Költségvetés_részletes_Partner2!L$26:L$43,Költségvetés_részletes_Partner2!$A$26:$A$43,Költségvetés_Teljes!$B17,Költségvetés_részletes_Partner2!$B$26:$B$43,Költségvetés_Teljes!$C17)</f>
        <v>0</v>
      </c>
      <c r="H17" s="10">
        <f t="shared" si="2"/>
        <v>0</v>
      </c>
      <c r="I17" s="10">
        <f t="shared" si="3"/>
        <v>0</v>
      </c>
    </row>
    <row r="18" spans="1:9" ht="45" x14ac:dyDescent="0.25">
      <c r="A18" s="9" t="s">
        <v>9</v>
      </c>
      <c r="B18" s="11" t="s">
        <v>13</v>
      </c>
      <c r="C18" s="9" t="s">
        <v>35</v>
      </c>
      <c r="D18" s="10">
        <f>SUMIFS(Költségvetés_részletes_Partner1!I$26:I$43,Költségvetés_részletes_Partner1!$A$26:$A$43,Költségvetés_Teljes!$B18,Költségvetés_részletes_Partner1!$B$26:$B$43,Költségvetés_Teljes!$C18)</f>
        <v>0</v>
      </c>
      <c r="E18" s="10">
        <f>SUMIFS(Költségvetés_részletes_Partner1!L$26:L$43,Költségvetés_részletes_Partner1!$A$26:$A$43,Költségvetés_Teljes!$B18,Költségvetés_részletes_Partner1!$B$26:$B$43,Költségvetés_Teljes!$C18)</f>
        <v>0</v>
      </c>
      <c r="F18" s="10">
        <f>SUMIFS(Költségvetés_részletes_Partner2!I$26:I$43,Költségvetés_részletes_Partner2!$A$26:$A$43,Költségvetés_Teljes!$B18,Költségvetés_részletes_Partner2!$B$26:$B$43,Költségvetés_Teljes!$C18)</f>
        <v>0</v>
      </c>
      <c r="G18" s="10">
        <f>SUMIFS(Költségvetés_részletes_Partner2!L$26:L$43,Költségvetés_részletes_Partner2!$A$26:$A$43,Költségvetés_Teljes!$B18,Költségvetés_részletes_Partner2!$B$26:$B$43,Költségvetés_Teljes!$C18)</f>
        <v>0</v>
      </c>
      <c r="H18" s="10">
        <f t="shared" si="2"/>
        <v>0</v>
      </c>
      <c r="I18" s="10">
        <f t="shared" si="3"/>
        <v>0</v>
      </c>
    </row>
    <row r="19" spans="1:9" ht="45" x14ac:dyDescent="0.25">
      <c r="A19" s="9" t="s">
        <v>9</v>
      </c>
      <c r="B19" s="9" t="s">
        <v>14</v>
      </c>
      <c r="C19" s="9" t="s">
        <v>36</v>
      </c>
      <c r="D19" s="10">
        <f>SUMIFS(Költségvetés_részletes_Partner1!I$26:I$43,Költségvetés_részletes_Partner1!$A$26:$A$43,Költségvetés_Teljes!$B19,Költségvetés_részletes_Partner1!$B$26:$B$43,Költségvetés_Teljes!$C19)</f>
        <v>0</v>
      </c>
      <c r="E19" s="10">
        <f>SUMIFS(Költségvetés_részletes_Partner1!L$26:L$43,Költségvetés_részletes_Partner1!$A$26:$A$43,Költségvetés_Teljes!$B19,Költségvetés_részletes_Partner1!$B$26:$B$43,Költségvetés_Teljes!$C19)</f>
        <v>0</v>
      </c>
      <c r="F19" s="10">
        <f>SUMIFS(Költségvetés_részletes_Partner2!I$26:I$43,Költségvetés_részletes_Partner2!$A$26:$A$43,Költségvetés_Teljes!$B19,Költségvetés_részletes_Partner2!$B$26:$B$43,Költségvetés_Teljes!$C19)</f>
        <v>0</v>
      </c>
      <c r="G19" s="10">
        <f>SUMIFS(Költségvetés_részletes_Partner2!L$26:L$43,Költségvetés_részletes_Partner2!$A$26:$A$43,Költségvetés_Teljes!$B19,Költségvetés_részletes_Partner2!$B$26:$B$43,Költségvetés_Teljes!$C19)</f>
        <v>0</v>
      </c>
      <c r="H19" s="10">
        <f t="shared" si="2"/>
        <v>0</v>
      </c>
      <c r="I19" s="10">
        <f t="shared" si="3"/>
        <v>0</v>
      </c>
    </row>
    <row r="20" spans="1:9" ht="60" x14ac:dyDescent="0.25">
      <c r="A20" s="9" t="s">
        <v>9</v>
      </c>
      <c r="B20" s="9" t="s">
        <v>14</v>
      </c>
      <c r="C20" s="9" t="s">
        <v>37</v>
      </c>
      <c r="D20" s="10">
        <f>SUMIFS(Költségvetés_részletes_Partner1!I$26:I$43,Költségvetés_részletes_Partner1!$A$26:$A$43,Költségvetés_Teljes!$B20,Költségvetés_részletes_Partner1!$B$26:$B$43,Költségvetés_Teljes!$C20)</f>
        <v>0</v>
      </c>
      <c r="E20" s="10">
        <f>SUMIFS(Költségvetés_részletes_Partner1!L$26:L$43,Költségvetés_részletes_Partner1!$A$26:$A$43,Költségvetés_Teljes!$B20,Költségvetés_részletes_Partner1!$B$26:$B$43,Költségvetés_Teljes!$C20)</f>
        <v>0</v>
      </c>
      <c r="F20" s="10">
        <f>SUMIFS(Költségvetés_részletes_Partner2!I$26:I$43,Költségvetés_részletes_Partner2!$A$26:$A$43,Költségvetés_Teljes!$B20,Költségvetés_részletes_Partner2!$B$26:$B$43,Költségvetés_Teljes!$C20)</f>
        <v>0</v>
      </c>
      <c r="G20" s="10">
        <f>SUMIFS(Költségvetés_részletes_Partner2!L$26:L$43,Költségvetés_részletes_Partner2!$A$26:$A$43,Költségvetés_Teljes!$B20,Költségvetés_részletes_Partner2!$B$26:$B$43,Költségvetés_Teljes!$C20)</f>
        <v>0</v>
      </c>
      <c r="H20" s="10">
        <f t="shared" si="2"/>
        <v>0</v>
      </c>
      <c r="I20" s="10">
        <f t="shared" si="3"/>
        <v>0</v>
      </c>
    </row>
    <row r="21" spans="1:9" ht="45" x14ac:dyDescent="0.25">
      <c r="A21" s="9" t="s">
        <v>9</v>
      </c>
      <c r="B21" s="9" t="s">
        <v>15</v>
      </c>
      <c r="C21" s="9" t="s">
        <v>15</v>
      </c>
      <c r="D21" s="10">
        <f>SUMIFS(Költségvetés_részletes_Partner1!I$26:I$43,Költségvetés_részletes_Partner1!$A$26:$A$43,Költségvetés_Teljes!$B21,Költségvetés_részletes_Partner1!$B$26:$B$43,Költségvetés_Teljes!$C21)</f>
        <v>0</v>
      </c>
      <c r="E21" s="10">
        <f>SUMIFS(Költségvetés_részletes_Partner1!L$26:L$43,Költségvetés_részletes_Partner1!$A$26:$A$43,Költségvetés_Teljes!$B21,Költségvetés_részletes_Partner1!$B$26:$B$43,Költségvetés_Teljes!$C21)</f>
        <v>0</v>
      </c>
      <c r="F21" s="10">
        <f>SUMIFS(Költségvetés_részletes_Partner2!I$26:I$43,Költségvetés_részletes_Partner2!$A$26:$A$43,Költségvetés_Teljes!$B21,Költségvetés_részletes_Partner2!$B$26:$B$43,Költségvetés_Teljes!$C21)</f>
        <v>0</v>
      </c>
      <c r="G21" s="10">
        <f>SUMIFS(Költségvetés_részletes_Partner2!L$26:L$43,Költségvetés_részletes_Partner2!$A$26:$A$43,Költségvetés_Teljes!$B21,Költségvetés_részletes_Partner2!$B$26:$B$43,Költségvetés_Teljes!$C21)</f>
        <v>0</v>
      </c>
      <c r="H21" s="10">
        <f t="shared" si="2"/>
        <v>0</v>
      </c>
      <c r="I21" s="10">
        <f t="shared" si="3"/>
        <v>0</v>
      </c>
    </row>
    <row r="22" spans="1:9" ht="45" x14ac:dyDescent="0.25">
      <c r="A22" s="14" t="s">
        <v>8</v>
      </c>
      <c r="B22" s="89" t="s">
        <v>106</v>
      </c>
      <c r="C22" s="89"/>
      <c r="D22" s="15">
        <f>SUM(D23:D27)</f>
        <v>0</v>
      </c>
      <c r="E22" s="15">
        <f t="shared" ref="E22:I22" si="4">SUM(E23:E27)</f>
        <v>0</v>
      </c>
      <c r="F22" s="15">
        <f t="shared" si="4"/>
        <v>0</v>
      </c>
      <c r="G22" s="15">
        <f t="shared" si="4"/>
        <v>0</v>
      </c>
      <c r="H22" s="15">
        <f t="shared" si="4"/>
        <v>0</v>
      </c>
      <c r="I22" s="15">
        <f t="shared" si="4"/>
        <v>0</v>
      </c>
    </row>
    <row r="23" spans="1:9" ht="45" x14ac:dyDescent="0.25">
      <c r="A23" s="9" t="s">
        <v>8</v>
      </c>
      <c r="B23" s="9" t="s">
        <v>16</v>
      </c>
      <c r="C23" s="9" t="s">
        <v>38</v>
      </c>
      <c r="D23" s="10">
        <f>SUMIFS(Költségvetés_részletes_Partner1!I$45:I$62,Költségvetés_részletes_Partner1!$A$45:$A$62,Költségvetés_Teljes!$B23,Költségvetés_részletes_Partner1!$B$45:$B$62,Költségvetés_Teljes!$C23)</f>
        <v>0</v>
      </c>
      <c r="E23" s="10">
        <f>SUMIFS(Költségvetés_részletes_Partner1!L$45:L$62,Költségvetés_részletes_Partner1!$A$45:$A$62,Költségvetés_Teljes!$B23,Költségvetés_részletes_Partner1!$B$45:$B$62,Költségvetés_Teljes!$C23)</f>
        <v>0</v>
      </c>
      <c r="F23" s="10">
        <f>SUMIFS(Költségvetés_részletes_Partner2!I$45:I$62,Költségvetés_részletes_Partner2!$A$45:$A$62,Költségvetés_Teljes!$B23,Költségvetés_részletes_Partner2!$B$45:$B$62,Költségvetés_Teljes!$C23)</f>
        <v>0</v>
      </c>
      <c r="G23" s="10">
        <f>SUMIFS(Költségvetés_részletes_Partner2!L$45:L$62,Költségvetés_részletes_Partner2!$A$45:$A$62,Költségvetés_Teljes!$B23,Költségvetés_részletes_Partner2!$B$45:$B$62,Költségvetés_Teljes!$C23)</f>
        <v>0</v>
      </c>
      <c r="H23" s="10">
        <f t="shared" ref="H23" si="5">D23+F23</f>
        <v>0</v>
      </c>
      <c r="I23" s="10">
        <f t="shared" ref="I23" si="6">E23+G23</f>
        <v>0</v>
      </c>
    </row>
    <row r="24" spans="1:9" ht="45" x14ac:dyDescent="0.25">
      <c r="A24" s="9" t="s">
        <v>8</v>
      </c>
      <c r="B24" s="9" t="s">
        <v>16</v>
      </c>
      <c r="C24" s="9" t="s">
        <v>39</v>
      </c>
      <c r="D24" s="10">
        <f>SUMIFS(Költségvetés_részletes_Partner1!I$45:I$62,Költségvetés_részletes_Partner1!$A$45:$A$62,Költségvetés_Teljes!$B24,Költségvetés_részletes_Partner1!$B$45:$B$62,Költségvetés_Teljes!$C24)</f>
        <v>0</v>
      </c>
      <c r="E24" s="10">
        <f>SUMIFS(Költségvetés_részletes_Partner1!L$45:L$62,Költségvetés_részletes_Partner1!$A$45:$A$62,Költségvetés_Teljes!$B24,Költségvetés_részletes_Partner1!$B$45:$B$62,Költségvetés_Teljes!$C24)</f>
        <v>0</v>
      </c>
      <c r="F24" s="10">
        <f>SUMIFS(Költségvetés_részletes_Partner2!I$45:I$62,Költségvetés_részletes_Partner2!$A$45:$A$62,Költségvetés_Teljes!$B24,Költségvetés_részletes_Partner2!$B$45:$B$62,Költségvetés_Teljes!$C24)</f>
        <v>0</v>
      </c>
      <c r="G24" s="10">
        <f>SUMIFS(Költségvetés_részletes_Partner2!L$45:L$62,Költségvetés_részletes_Partner2!$A$45:$A$62,Költségvetés_Teljes!$B24,Költségvetés_részletes_Partner2!$B$45:$B$62,Költségvetés_Teljes!$C24)</f>
        <v>0</v>
      </c>
      <c r="H24" s="10">
        <f t="shared" ref="H24:H27" si="7">D24+F24</f>
        <v>0</v>
      </c>
      <c r="I24" s="10">
        <f t="shared" ref="I24:I27" si="8">E24+G24</f>
        <v>0</v>
      </c>
    </row>
    <row r="25" spans="1:9" ht="45" x14ac:dyDescent="0.25">
      <c r="A25" s="9" t="s">
        <v>8</v>
      </c>
      <c r="B25" s="9" t="s">
        <v>16</v>
      </c>
      <c r="C25" s="9" t="s">
        <v>40</v>
      </c>
      <c r="D25" s="10">
        <f>SUMIFS(Költségvetés_részletes_Partner1!I$45:I$62,Költségvetés_részletes_Partner1!$A$45:$A$62,Költségvetés_Teljes!$B25,Költségvetés_részletes_Partner1!$B$45:$B$62,Költségvetés_Teljes!$C25)</f>
        <v>0</v>
      </c>
      <c r="E25" s="10">
        <f>SUMIFS(Költségvetés_részletes_Partner1!L$45:L$62,Költségvetés_részletes_Partner1!$A$45:$A$62,Költségvetés_Teljes!$B25,Költségvetés_részletes_Partner1!$B$45:$B$62,Költségvetés_Teljes!$C25)</f>
        <v>0</v>
      </c>
      <c r="F25" s="10">
        <f>SUMIFS(Költségvetés_részletes_Partner2!I$45:I$62,Költségvetés_részletes_Partner2!$A$45:$A$62,Költségvetés_Teljes!$B25,Költségvetés_részletes_Partner2!$B$45:$B$62,Költségvetés_Teljes!$C25)</f>
        <v>0</v>
      </c>
      <c r="G25" s="10">
        <f>SUMIFS(Költségvetés_részletes_Partner2!L$45:L$62,Költségvetés_részletes_Partner2!$A$45:$A$62,Költségvetés_Teljes!$B25,Költségvetés_részletes_Partner2!$B$45:$B$62,Költségvetés_Teljes!$C25)</f>
        <v>0</v>
      </c>
      <c r="H25" s="10">
        <f t="shared" si="7"/>
        <v>0</v>
      </c>
      <c r="I25" s="10">
        <f t="shared" si="8"/>
        <v>0</v>
      </c>
    </row>
    <row r="26" spans="1:9" ht="45" x14ac:dyDescent="0.25">
      <c r="A26" s="9" t="s">
        <v>8</v>
      </c>
      <c r="B26" s="9" t="s">
        <v>16</v>
      </c>
      <c r="C26" s="9" t="s">
        <v>42</v>
      </c>
      <c r="D26" s="10">
        <f>SUMIFS(Költségvetés_részletes_Partner1!I$45:I$62,Költségvetés_részletes_Partner1!$A$45:$A$62,Költségvetés_Teljes!$B26,Költségvetés_részletes_Partner1!$B$45:$B$62,Költségvetés_Teljes!$C26)</f>
        <v>0</v>
      </c>
      <c r="E26" s="10">
        <f>SUMIFS(Költségvetés_részletes_Partner1!L$45:L$62,Költségvetés_részletes_Partner1!$A$45:$A$62,Költségvetés_Teljes!$B26,Költségvetés_részletes_Partner1!$B$45:$B$62,Költségvetés_Teljes!$C26)</f>
        <v>0</v>
      </c>
      <c r="F26" s="10">
        <f>SUMIFS(Költségvetés_részletes_Partner2!I$45:I$62,Költségvetés_részletes_Partner2!$A$45:$A$62,Költségvetés_Teljes!$B26,Költségvetés_részletes_Partner2!$B$45:$B$62,Költségvetés_Teljes!$C26)</f>
        <v>0</v>
      </c>
      <c r="G26" s="10">
        <f>SUMIFS(Költségvetés_részletes_Partner2!L$45:L$62,Költségvetés_részletes_Partner2!$A$45:$A$62,Költségvetés_Teljes!$B26,Költségvetés_részletes_Partner2!$B$45:$B$62,Költségvetés_Teljes!$C26)</f>
        <v>0</v>
      </c>
      <c r="H26" s="10">
        <f t="shared" si="7"/>
        <v>0</v>
      </c>
      <c r="I26" s="10">
        <f t="shared" si="8"/>
        <v>0</v>
      </c>
    </row>
    <row r="27" spans="1:9" ht="45" x14ac:dyDescent="0.25">
      <c r="A27" s="9" t="s">
        <v>8</v>
      </c>
      <c r="B27" s="9" t="s">
        <v>16</v>
      </c>
      <c r="C27" s="9" t="s">
        <v>41</v>
      </c>
      <c r="D27" s="10">
        <f>SUMIFS(Költségvetés_részletes_Partner1!I$45:I$62,Költségvetés_részletes_Partner1!$A$45:$A$62,Költségvetés_Teljes!$B27,Költségvetés_részletes_Partner1!$B$45:$B$62,Költségvetés_Teljes!$C27)</f>
        <v>0</v>
      </c>
      <c r="E27" s="10">
        <f>SUMIFS(Költségvetés_részletes_Partner1!L$45:L$62,Költségvetés_részletes_Partner1!$A$45:$A$62,Költségvetés_Teljes!$B27,Költségvetés_részletes_Partner1!$B$45:$B$62,Költségvetés_Teljes!$C27)</f>
        <v>0</v>
      </c>
      <c r="F27" s="10">
        <f>SUMIFS(Költségvetés_részletes_Partner2!I$45:I$62,Költségvetés_részletes_Partner2!$A$45:$A$62,Költségvetés_Teljes!$B27,Költségvetés_részletes_Partner2!$B$45:$B$62,Költségvetés_Teljes!$C27)</f>
        <v>0</v>
      </c>
      <c r="G27" s="10">
        <f>SUMIFS(Költségvetés_részletes_Partner2!L$45:L$62,Költségvetés_részletes_Partner2!$A$45:$A$62,Költségvetés_Teljes!$B27,Költségvetés_részletes_Partner2!$B$45:$B$62,Költségvetés_Teljes!$C27)</f>
        <v>0</v>
      </c>
      <c r="H27" s="10">
        <f t="shared" si="7"/>
        <v>0</v>
      </c>
      <c r="I27" s="10">
        <f t="shared" si="8"/>
        <v>0</v>
      </c>
    </row>
    <row r="28" spans="1:9" ht="30" x14ac:dyDescent="0.25">
      <c r="A28" s="14" t="s">
        <v>17</v>
      </c>
      <c r="B28" s="89" t="s">
        <v>106</v>
      </c>
      <c r="C28" s="89"/>
      <c r="D28" s="15">
        <f>SUM(D29:D37)</f>
        <v>0</v>
      </c>
      <c r="E28" s="15">
        <f t="shared" ref="E28:I28" si="9">SUM(E29:E37)</f>
        <v>0</v>
      </c>
      <c r="F28" s="15">
        <f t="shared" si="9"/>
        <v>0</v>
      </c>
      <c r="G28" s="15">
        <f t="shared" si="9"/>
        <v>0</v>
      </c>
      <c r="H28" s="15">
        <f t="shared" si="9"/>
        <v>0</v>
      </c>
      <c r="I28" s="15">
        <f t="shared" si="9"/>
        <v>0</v>
      </c>
    </row>
    <row r="29" spans="1:9" ht="30" x14ac:dyDescent="0.25">
      <c r="A29" s="9" t="s">
        <v>17</v>
      </c>
      <c r="B29" s="9" t="s">
        <v>18</v>
      </c>
      <c r="C29" s="9" t="s">
        <v>38</v>
      </c>
      <c r="D29" s="10">
        <f>SUMIFS(Költségvetés_részletes_Partner1!I$64:I$81,Költségvetés_részletes_Partner1!$A$64:$A$81,Költségvetés_Teljes!$B29,Költségvetés_részletes_Partner1!$B$64:$B$81,Költségvetés_Teljes!$C29)</f>
        <v>0</v>
      </c>
      <c r="E29" s="10">
        <f>SUMIFS(Költségvetés_részletes_Partner1!L$64:L$81,Költségvetés_részletes_Partner1!$A$64:$A$81,Költségvetés_Teljes!$B29,Költségvetés_részletes_Partner1!$B$64:$B$81,Költségvetés_Teljes!$C29)</f>
        <v>0</v>
      </c>
      <c r="F29" s="10">
        <f>SUMIFS(Költségvetés_részletes_Partner2!I$64:I$81,Költségvetés_részletes_Partner2!$A$64:$A$81,Költségvetés_Teljes!$B29,Költségvetés_részletes_Partner2!$B$64:$B$81,Költségvetés_Teljes!$C29)</f>
        <v>0</v>
      </c>
      <c r="G29" s="10">
        <f>SUMIFS(Költségvetés_részletes_Partner2!L$64:L$81,Költségvetés_részletes_Partner2!$A$64:$A$81,Költségvetés_Teljes!$B29,Költségvetés_részletes_Partner2!$B$64:$B$81,Költségvetés_Teljes!$C29)</f>
        <v>0</v>
      </c>
      <c r="H29" s="10">
        <f t="shared" ref="H29" si="10">D29+F29</f>
        <v>0</v>
      </c>
      <c r="I29" s="10">
        <f>E29+G29</f>
        <v>0</v>
      </c>
    </row>
    <row r="30" spans="1:9" ht="30" x14ac:dyDescent="0.25">
      <c r="A30" s="9" t="s">
        <v>17</v>
      </c>
      <c r="B30" s="9" t="s">
        <v>18</v>
      </c>
      <c r="C30" s="9" t="s">
        <v>39</v>
      </c>
      <c r="D30" s="10">
        <f>SUMIFS(Költségvetés_részletes_Partner1!I$64:I$81,Költségvetés_részletes_Partner1!$A$64:$A$81,Költségvetés_Teljes!$B30,Költségvetés_részletes_Partner1!$B$64:$B$81,Költségvetés_Teljes!$C30)</f>
        <v>0</v>
      </c>
      <c r="E30" s="10">
        <f>SUMIFS(Költségvetés_részletes_Partner1!L$64:L$81,Költségvetés_részletes_Partner1!$A$64:$A$81,Költségvetés_Teljes!$B30,Költségvetés_részletes_Partner1!$B$64:$B$81,Költségvetés_Teljes!$C30)</f>
        <v>0</v>
      </c>
      <c r="F30" s="10">
        <f>SUMIFS(Költségvetés_részletes_Partner2!I$64:I$81,Költségvetés_részletes_Partner2!$A$64:$A$81,Költségvetés_Teljes!$B30,Költségvetés_részletes_Partner2!$B$64:$B$81,Költségvetés_Teljes!$C30)</f>
        <v>0</v>
      </c>
      <c r="G30" s="10">
        <f>SUMIFS(Költségvetés_részletes_Partner2!L$64:L$81,Költségvetés_részletes_Partner2!$A$64:$A$81,Költségvetés_Teljes!$B30,Költségvetés_részletes_Partner2!$B$64:$B$81,Költségvetés_Teljes!$C30)</f>
        <v>0</v>
      </c>
      <c r="H30" s="10">
        <f t="shared" ref="H30:H37" si="11">D30+F30</f>
        <v>0</v>
      </c>
      <c r="I30" s="10">
        <f t="shared" ref="I30:I37" si="12">E30+G30</f>
        <v>0</v>
      </c>
    </row>
    <row r="31" spans="1:9" ht="30" x14ac:dyDescent="0.25">
      <c r="A31" s="9" t="s">
        <v>17</v>
      </c>
      <c r="B31" s="9" t="s">
        <v>18</v>
      </c>
      <c r="C31" s="9" t="s">
        <v>40</v>
      </c>
      <c r="D31" s="10">
        <f>SUMIFS(Költségvetés_részletes_Partner1!I$64:I$81,Költségvetés_részletes_Partner1!$A$64:$A$81,Költségvetés_Teljes!$B31,Költségvetés_részletes_Partner1!$B$64:$B$81,Költségvetés_Teljes!$C31)</f>
        <v>0</v>
      </c>
      <c r="E31" s="10">
        <f>SUMIFS(Költségvetés_részletes_Partner1!L$64:L$81,Költségvetés_részletes_Partner1!$A$64:$A$81,Költségvetés_Teljes!$B31,Költségvetés_részletes_Partner1!$B$64:$B$81,Költségvetés_Teljes!$C31)</f>
        <v>0</v>
      </c>
      <c r="F31" s="10">
        <f>SUMIFS(Költségvetés_részletes_Partner2!I$64:I$81,Költségvetés_részletes_Partner2!$A$64:$A$81,Költségvetés_Teljes!$B31,Költségvetés_részletes_Partner2!$B$64:$B$81,Költségvetés_Teljes!$C31)</f>
        <v>0</v>
      </c>
      <c r="G31" s="10">
        <f>SUMIFS(Költségvetés_részletes_Partner2!L$64:L$81,Költségvetés_részletes_Partner2!$A$64:$A$81,Költségvetés_Teljes!$B31,Költségvetés_részletes_Partner2!$B$64:$B$81,Költségvetés_Teljes!$C31)</f>
        <v>0</v>
      </c>
      <c r="H31" s="10">
        <f t="shared" si="11"/>
        <v>0</v>
      </c>
      <c r="I31" s="10">
        <f t="shared" si="12"/>
        <v>0</v>
      </c>
    </row>
    <row r="32" spans="1:9" ht="45" x14ac:dyDescent="0.25">
      <c r="A32" s="9" t="s">
        <v>17</v>
      </c>
      <c r="B32" s="9" t="s">
        <v>19</v>
      </c>
      <c r="C32" s="9" t="s">
        <v>43</v>
      </c>
      <c r="D32" s="10">
        <f>SUMIFS(Költségvetés_részletes_Partner1!I$64:I$81,Költségvetés_részletes_Partner1!$A$64:$A$81,Költségvetés_Teljes!$B32,Költségvetés_részletes_Partner1!$B$64:$B$81,Költségvetés_Teljes!$C32)</f>
        <v>0</v>
      </c>
      <c r="E32" s="10">
        <f>SUMIFS(Költségvetés_részletes_Partner1!L$64:L$81,Költségvetés_részletes_Partner1!$A$64:$A$81,Költségvetés_Teljes!$B32,Költségvetés_részletes_Partner1!$B$64:$B$81,Költségvetés_Teljes!$C32)</f>
        <v>0</v>
      </c>
      <c r="F32" s="10">
        <f>SUMIFS(Költségvetés_részletes_Partner2!I$64:I$81,Költségvetés_részletes_Partner2!$A$64:$A$81,Költségvetés_Teljes!$B32,Költségvetés_részletes_Partner2!$B$64:$B$81,Költségvetés_Teljes!$C32)</f>
        <v>0</v>
      </c>
      <c r="G32" s="10">
        <f>SUMIFS(Költségvetés_részletes_Partner2!L$64:L$81,Költségvetés_részletes_Partner2!$A$64:$A$81,Költségvetés_Teljes!$B32,Költségvetés_részletes_Partner2!$B$64:$B$81,Költségvetés_Teljes!$C32)</f>
        <v>0</v>
      </c>
      <c r="H32" s="10">
        <f t="shared" si="11"/>
        <v>0</v>
      </c>
      <c r="I32" s="10">
        <f t="shared" si="12"/>
        <v>0</v>
      </c>
    </row>
    <row r="33" spans="1:9" ht="45" x14ac:dyDescent="0.25">
      <c r="A33" s="9" t="s">
        <v>17</v>
      </c>
      <c r="B33" s="9" t="s">
        <v>19</v>
      </c>
      <c r="C33" s="9" t="s">
        <v>44</v>
      </c>
      <c r="D33" s="10">
        <f>SUMIFS(Költségvetés_részletes_Partner1!I$64:I$81,Költségvetés_részletes_Partner1!$A$64:$A$81,Költségvetés_Teljes!$B33,Költségvetés_részletes_Partner1!$B$64:$B$81,Költségvetés_Teljes!$C33)</f>
        <v>0</v>
      </c>
      <c r="E33" s="10">
        <f>SUMIFS(Költségvetés_részletes_Partner1!L$64:L$81,Költségvetés_részletes_Partner1!$A$64:$A$81,Költségvetés_Teljes!$B33,Költségvetés_részletes_Partner1!$B$64:$B$81,Költségvetés_Teljes!$C33)</f>
        <v>0</v>
      </c>
      <c r="F33" s="10">
        <f>SUMIFS(Költségvetés_részletes_Partner2!I$64:I$81,Költségvetés_részletes_Partner2!$A$64:$A$81,Költségvetés_Teljes!$B33,Költségvetés_részletes_Partner2!$B$64:$B$81,Költségvetés_Teljes!$C33)</f>
        <v>0</v>
      </c>
      <c r="G33" s="10">
        <f>SUMIFS(Költségvetés_részletes_Partner2!L$64:L$81,Költségvetés_részletes_Partner2!$A$64:$A$81,Költségvetés_Teljes!$B33,Költségvetés_részletes_Partner2!$B$64:$B$81,Költségvetés_Teljes!$C33)</f>
        <v>0</v>
      </c>
      <c r="H33" s="10">
        <f t="shared" si="11"/>
        <v>0</v>
      </c>
      <c r="I33" s="10">
        <f t="shared" si="12"/>
        <v>0</v>
      </c>
    </row>
    <row r="34" spans="1:9" ht="45" x14ac:dyDescent="0.25">
      <c r="A34" s="9" t="s">
        <v>17</v>
      </c>
      <c r="B34" s="9" t="s">
        <v>19</v>
      </c>
      <c r="C34" s="9" t="s">
        <v>45</v>
      </c>
      <c r="D34" s="10">
        <f>SUMIFS(Költségvetés_részletes_Partner1!I$64:I$81,Költségvetés_részletes_Partner1!$A$64:$A$81,Költségvetés_Teljes!$B34,Költségvetés_részletes_Partner1!$B$64:$B$81,Költségvetés_Teljes!$C34)</f>
        <v>0</v>
      </c>
      <c r="E34" s="10">
        <f>SUMIFS(Költségvetés_részletes_Partner1!L$64:L$81,Költségvetés_részletes_Partner1!$A$64:$A$81,Költségvetés_Teljes!$B34,Költségvetés_részletes_Partner1!$B$64:$B$81,Költségvetés_Teljes!$C34)</f>
        <v>0</v>
      </c>
      <c r="F34" s="10">
        <f>SUMIFS(Költségvetés_részletes_Partner2!I$64:I$81,Költségvetés_részletes_Partner2!$A$64:$A$81,Költségvetés_Teljes!$B34,Költségvetés_részletes_Partner2!$B$64:$B$81,Költségvetés_Teljes!$C34)</f>
        <v>0</v>
      </c>
      <c r="G34" s="10">
        <f>SUMIFS(Költségvetés_részletes_Partner2!L$64:L$81,Költségvetés_részletes_Partner2!$A$64:$A$81,Költségvetés_Teljes!$B34,Költségvetés_részletes_Partner2!$B$64:$B$81,Költségvetés_Teljes!$C34)</f>
        <v>0</v>
      </c>
      <c r="H34" s="10">
        <f t="shared" si="11"/>
        <v>0</v>
      </c>
      <c r="I34" s="10">
        <f t="shared" si="12"/>
        <v>0</v>
      </c>
    </row>
    <row r="35" spans="1:9" ht="45" x14ac:dyDescent="0.25">
      <c r="A35" s="9" t="s">
        <v>17</v>
      </c>
      <c r="B35" s="9" t="s">
        <v>20</v>
      </c>
      <c r="C35" s="9" t="s">
        <v>20</v>
      </c>
      <c r="D35" s="10">
        <f>SUMIFS(Költségvetés_részletes_Partner1!I$64:I$81,Költségvetés_részletes_Partner1!$A$64:$A$81,Költségvetés_Teljes!$B35,Költségvetés_részletes_Partner1!$B$64:$B$81,Költségvetés_Teljes!$C35)</f>
        <v>0</v>
      </c>
      <c r="E35" s="10">
        <f>SUMIFS(Költségvetés_részletes_Partner1!L$64:L$81,Költségvetés_részletes_Partner1!$A$64:$A$81,Költségvetés_Teljes!$B35,Költségvetés_részletes_Partner1!$B$64:$B$81,Költségvetés_Teljes!$C35)</f>
        <v>0</v>
      </c>
      <c r="F35" s="10">
        <f>SUMIFS(Költségvetés_részletes_Partner2!I$64:I$81,Költségvetés_részletes_Partner2!$A$64:$A$81,Költségvetés_Teljes!$B35,Költségvetés_részletes_Partner2!$B$64:$B$81,Költségvetés_Teljes!$C35)</f>
        <v>0</v>
      </c>
      <c r="G35" s="10">
        <f>SUMIFS(Költségvetés_részletes_Partner2!L$64:L$81,Költségvetés_részletes_Partner2!$A$64:$A$81,Költségvetés_Teljes!$B35,Költségvetés_részletes_Partner2!$B$64:$B$81,Költségvetés_Teljes!$C35)</f>
        <v>0</v>
      </c>
      <c r="H35" s="10">
        <f t="shared" si="11"/>
        <v>0</v>
      </c>
      <c r="I35" s="10">
        <f t="shared" si="12"/>
        <v>0</v>
      </c>
    </row>
    <row r="36" spans="1:9" ht="60" x14ac:dyDescent="0.25">
      <c r="A36" s="9" t="s">
        <v>17</v>
      </c>
      <c r="B36" s="9" t="s">
        <v>21</v>
      </c>
      <c r="C36" s="9" t="s">
        <v>107</v>
      </c>
      <c r="D36" s="10">
        <f>SUMIFS(Költségvetés_részletes_Partner1!I$64:I$81,Költségvetés_részletes_Partner1!$A$64:$A$81,Költségvetés_Teljes!$B36,Költségvetés_részletes_Partner1!$B$64:$B$81,Költségvetés_Teljes!$C36)</f>
        <v>0</v>
      </c>
      <c r="E36" s="10">
        <f>SUMIFS(Költségvetés_részletes_Partner1!L$64:L$81,Költségvetés_részletes_Partner1!$A$64:$A$81,Költségvetés_Teljes!$B36,Költségvetés_részletes_Partner1!$B$64:$B$81,Költségvetés_Teljes!$C36)</f>
        <v>0</v>
      </c>
      <c r="F36" s="10">
        <f>SUMIFS(Költségvetés_részletes_Partner2!I$64:I$81,Költségvetés_részletes_Partner2!$A$64:$A$81,Költségvetés_Teljes!$B36,Költségvetés_részletes_Partner2!$B$64:$B$81,Költségvetés_Teljes!$C36)</f>
        <v>0</v>
      </c>
      <c r="G36" s="10">
        <f>SUMIFS(Költségvetés_részletes_Partner2!L$64:L$81,Költségvetés_részletes_Partner2!$A$64:$A$81,Költségvetés_Teljes!$B36,Költségvetés_részletes_Partner2!$B$64:$B$81,Költségvetés_Teljes!$C36)</f>
        <v>0</v>
      </c>
      <c r="H36" s="10">
        <f t="shared" si="11"/>
        <v>0</v>
      </c>
      <c r="I36" s="10">
        <f t="shared" si="12"/>
        <v>0</v>
      </c>
    </row>
    <row r="37" spans="1:9" ht="45" x14ac:dyDescent="0.25">
      <c r="A37" s="9" t="s">
        <v>17</v>
      </c>
      <c r="B37" s="9" t="s">
        <v>21</v>
      </c>
      <c r="C37" s="9" t="s">
        <v>46</v>
      </c>
      <c r="D37" s="10">
        <f>SUMIFS(Költségvetés_részletes_Partner1!I$64:I$81,Költségvetés_részletes_Partner1!$A$64:$A$81,Költségvetés_Teljes!$B37,Költségvetés_részletes_Partner1!$B$64:$B$81,Költségvetés_Teljes!$C37)</f>
        <v>0</v>
      </c>
      <c r="E37" s="10">
        <f>SUMIFS(Költségvetés_részletes_Partner1!L$64:L$81,Költségvetés_részletes_Partner1!$A$64:$A$81,Költségvetés_Teljes!$B37,Költségvetés_részletes_Partner1!$B$64:$B$81,Költségvetés_Teljes!$C37)</f>
        <v>0</v>
      </c>
      <c r="F37" s="10">
        <f>SUMIFS(Költségvetés_részletes_Partner2!I$64:I$81,Költségvetés_részletes_Partner2!$A$64:$A$81,Költségvetés_Teljes!$B37,Költségvetés_részletes_Partner2!$B$64:$B$81,Költségvetés_Teljes!$C37)</f>
        <v>0</v>
      </c>
      <c r="G37" s="10">
        <f>SUMIFS(Költségvetés_részletes_Partner2!L$64:L$81,Költségvetés_részletes_Partner2!$A$64:$A$81,Költségvetés_Teljes!$B37,Költségvetés_részletes_Partner2!$B$64:$B$81,Költségvetés_Teljes!$C37)</f>
        <v>0</v>
      </c>
      <c r="H37" s="10">
        <f t="shared" si="11"/>
        <v>0</v>
      </c>
      <c r="I37" s="10">
        <f t="shared" si="12"/>
        <v>0</v>
      </c>
    </row>
    <row r="38" spans="1:9" ht="30" x14ac:dyDescent="0.25">
      <c r="A38" s="14" t="s">
        <v>15</v>
      </c>
      <c r="B38" s="89" t="s">
        <v>106</v>
      </c>
      <c r="C38" s="89"/>
      <c r="D38" s="15">
        <f>D39</f>
        <v>0</v>
      </c>
      <c r="E38" s="15">
        <f t="shared" ref="E38:I38" si="13">E39</f>
        <v>0</v>
      </c>
      <c r="F38" s="15">
        <f t="shared" si="13"/>
        <v>0</v>
      </c>
      <c r="G38" s="15">
        <f t="shared" si="13"/>
        <v>0</v>
      </c>
      <c r="H38" s="15">
        <f t="shared" si="13"/>
        <v>0</v>
      </c>
      <c r="I38" s="15">
        <f t="shared" si="13"/>
        <v>0</v>
      </c>
    </row>
    <row r="39" spans="1:9" ht="45" x14ac:dyDescent="0.25">
      <c r="A39" s="9" t="s">
        <v>15</v>
      </c>
      <c r="B39" s="9" t="s">
        <v>22</v>
      </c>
      <c r="C39" s="9" t="s">
        <v>22</v>
      </c>
      <c r="D39" s="10">
        <f>SUM(Költségvetés_részletes_Partner1!I82)</f>
        <v>0</v>
      </c>
      <c r="E39" s="10">
        <f>SUM(Költségvetés_részletes_Partner1!L82)</f>
        <v>0</v>
      </c>
      <c r="F39" s="10">
        <f>SUM(Költségvetés_részletes_Partner2!I82)</f>
        <v>0</v>
      </c>
      <c r="G39" s="10">
        <f>SUM(Költségvetés_részletes_Partner2!L82)</f>
        <v>0</v>
      </c>
      <c r="H39" s="10">
        <f t="shared" ref="H39" si="14">D39+F39</f>
        <v>0</v>
      </c>
      <c r="I39" s="10">
        <f t="shared" ref="I39" si="15">E39+G39</f>
        <v>0</v>
      </c>
    </row>
    <row r="40" spans="1:9" ht="30" x14ac:dyDescent="0.25">
      <c r="A40" s="14" t="s">
        <v>145</v>
      </c>
      <c r="B40" s="89" t="s">
        <v>106</v>
      </c>
      <c r="C40" s="89"/>
      <c r="D40" s="15">
        <f>SUM(D41:D42)</f>
        <v>0</v>
      </c>
      <c r="E40" s="15">
        <f t="shared" ref="E40:I40" si="16">SUM(E41:E42)</f>
        <v>0</v>
      </c>
      <c r="F40" s="15">
        <f t="shared" si="16"/>
        <v>0</v>
      </c>
      <c r="G40" s="15">
        <f t="shared" si="16"/>
        <v>0</v>
      </c>
      <c r="H40" s="15">
        <f t="shared" si="16"/>
        <v>0</v>
      </c>
      <c r="I40" s="15">
        <f t="shared" si="16"/>
        <v>0</v>
      </c>
    </row>
    <row r="41" spans="1:9" ht="30" x14ac:dyDescent="0.25">
      <c r="A41" s="9" t="s">
        <v>145</v>
      </c>
      <c r="B41" s="16" t="s">
        <v>146</v>
      </c>
      <c r="C41" s="16" t="s">
        <v>148</v>
      </c>
      <c r="D41" s="10">
        <f>SUMIFS(Költségvetés_részletes_Partner1!I$102:I$119,Költségvetés_részletes_Partner1!$A$102:$A$119,Költségvetés_Teljes!$B41,Költségvetés_részletes_Partner1!$B$102:$B$119,Költségvetés_Teljes!$C41)</f>
        <v>0</v>
      </c>
      <c r="E41" s="10">
        <f>SUMIFS(Költségvetés_részletes_Partner1!L$102:L$119,Költségvetés_részletes_Partner1!$A$102:$A$119,Költségvetés_Teljes!$B41,Költségvetés_részletes_Partner1!$B$102:$B$119,Költségvetés_Teljes!$C41)</f>
        <v>0</v>
      </c>
      <c r="F41" s="10">
        <f>SUMIFS(Költségvetés_részletes_Partner2!I$102:I$119,Költségvetés_részletes_Partner2!$A$102:$A$119,Költségvetés_Teljes!$B41,Költségvetés_részletes_Partner2!$B$102:$B$119,Költségvetés_Teljes!$C41)</f>
        <v>0</v>
      </c>
      <c r="G41" s="10">
        <f>SUMIFS(Költségvetés_részletes_Partner2!L$102:L$119,Költségvetés_részletes_Partner2!$A$102:$A$119,Költségvetés_Teljes!$B41,Költségvetés_részletes_Partner2!$B$102:$B$119,Költségvetés_Teljes!$C41)</f>
        <v>0</v>
      </c>
      <c r="H41" s="10">
        <f>D41+F41</f>
        <v>0</v>
      </c>
      <c r="I41" s="10">
        <f t="shared" ref="I41:I42" si="17">E41+G41</f>
        <v>0</v>
      </c>
    </row>
    <row r="42" spans="1:9" ht="30" x14ac:dyDescent="0.25">
      <c r="A42" s="9" t="s">
        <v>145</v>
      </c>
      <c r="B42" s="16" t="s">
        <v>147</v>
      </c>
      <c r="C42" s="16" t="s">
        <v>150</v>
      </c>
      <c r="D42" s="10">
        <f>SUMIFS(Költségvetés_részletes_Partner1!I$102:I$119,Költségvetés_részletes_Partner1!$A$102:$A$119,Költségvetés_Teljes!$B42,Költségvetés_részletes_Partner1!$B$102:$B$119,Költségvetés_Teljes!$C42)</f>
        <v>0</v>
      </c>
      <c r="E42" s="10">
        <f>SUMIFS(Költségvetés_részletes_Partner1!L$102:L$119,Költségvetés_részletes_Partner1!$A$102:$A$119,Költségvetés_Teljes!$B42,Költségvetés_részletes_Partner1!$B$102:$B$119,Költségvetés_Teljes!$C42)</f>
        <v>0</v>
      </c>
      <c r="F42" s="10">
        <f>SUMIFS(Költségvetés_részletes_Partner2!I$102:I$119,Költségvetés_részletes_Partner2!$A$102:$A$119,Költségvetés_Teljes!$B42,Költségvetés_részletes_Partner2!$B$102:$B$119,Költségvetés_Teljes!$C42)</f>
        <v>0</v>
      </c>
      <c r="G42" s="10">
        <f>SUMIFS(Költségvetés_részletes_Partner2!L$102:L$119,Költségvetés_részletes_Partner2!$A$102:$A$119,Költségvetés_Teljes!$B42,Költségvetés_részletes_Partner2!$B$102:$B$119,Költségvetés_Teljes!$C42)</f>
        <v>0</v>
      </c>
      <c r="H42" s="10">
        <f t="shared" ref="H42" si="18">D42+F42</f>
        <v>0</v>
      </c>
      <c r="I42" s="10">
        <f t="shared" si="17"/>
        <v>0</v>
      </c>
    </row>
    <row r="43" spans="1:9" x14ac:dyDescent="0.25">
      <c r="A43" s="14" t="s">
        <v>23</v>
      </c>
      <c r="B43" s="89" t="s">
        <v>106</v>
      </c>
      <c r="C43" s="89"/>
      <c r="D43" s="15">
        <f>SUM(D44:D48)</f>
        <v>0</v>
      </c>
      <c r="E43" s="15">
        <f t="shared" ref="E43:I43" si="19">SUM(E44:E48)</f>
        <v>0</v>
      </c>
      <c r="F43" s="15">
        <f t="shared" si="19"/>
        <v>0</v>
      </c>
      <c r="G43" s="15">
        <f t="shared" si="19"/>
        <v>0</v>
      </c>
      <c r="H43" s="15">
        <f t="shared" si="19"/>
        <v>0</v>
      </c>
      <c r="I43" s="15">
        <f t="shared" si="19"/>
        <v>0</v>
      </c>
    </row>
    <row r="44" spans="1:9" ht="45" x14ac:dyDescent="0.25">
      <c r="A44" s="9" t="s">
        <v>23</v>
      </c>
      <c r="B44" s="9" t="s">
        <v>24</v>
      </c>
      <c r="C44" s="9" t="s">
        <v>47</v>
      </c>
      <c r="D44" s="10">
        <f>SUMIFS(Költségvetés_részletes_Partner1!I$121:I$138,Költségvetés_részletes_Partner1!$A$121:$A$138,Költségvetés_Teljes!$B44,Költségvetés_részletes_Partner1!$B$121:$B$138,Költségvetés_Teljes!$C44)</f>
        <v>0</v>
      </c>
      <c r="E44" s="10">
        <f>SUMIFS(Költségvetés_részletes_Partner1!L$121:L$138,Költségvetés_részletes_Partner1!$A$121:$A$138,Költségvetés_Teljes!$B44,Költségvetés_részletes_Partner1!$B$121:$B$138,Költségvetés_Teljes!$C44)</f>
        <v>0</v>
      </c>
      <c r="F44" s="10">
        <f>SUMIFS(Költségvetés_részletes_Partner2!I$121:I$138,Költségvetés_részletes_Partner2!$A$121:$A$138,Költségvetés_Teljes!$B44,Költségvetés_részletes_Partner2!$B$121:$B$138,Költségvetés_Teljes!$C44)</f>
        <v>0</v>
      </c>
      <c r="G44" s="10">
        <f>SUMIFS(Költségvetés_részletes_Partner2!L$121:L$138,Költségvetés_részletes_Partner2!$A$121:$A$138,Költségvetés_Teljes!$B44,Költségvetés_részletes_Partner2!$B$121:$B$138,Költségvetés_Teljes!$C44)</f>
        <v>0</v>
      </c>
      <c r="H44" s="10">
        <f t="shared" ref="H44" si="20">D44+F44</f>
        <v>0</v>
      </c>
      <c r="I44" s="10">
        <f t="shared" ref="I44" si="21">E44+G44</f>
        <v>0</v>
      </c>
    </row>
    <row r="45" spans="1:9" ht="30" x14ac:dyDescent="0.25">
      <c r="A45" s="9" t="s">
        <v>23</v>
      </c>
      <c r="B45" s="9" t="s">
        <v>24</v>
      </c>
      <c r="C45" s="9" t="s">
        <v>48</v>
      </c>
      <c r="D45" s="10">
        <f>SUMIFS(Költségvetés_részletes_Partner1!I$121:I$138,Költségvetés_részletes_Partner1!$A$121:$A$138,Költségvetés_Teljes!$B45,Költségvetés_részletes_Partner1!$B$121:$B$138,Költségvetés_Teljes!$C45)</f>
        <v>0</v>
      </c>
      <c r="E45" s="10">
        <f>SUMIFS(Költségvetés_részletes_Partner1!L$121:L$138,Költségvetés_részletes_Partner1!$A$121:$A$138,Költségvetés_Teljes!$B45,Költségvetés_részletes_Partner1!$B$121:$B$138,Költségvetés_Teljes!$C45)</f>
        <v>0</v>
      </c>
      <c r="F45" s="10">
        <f>SUMIFS(Költségvetés_részletes_Partner2!I$121:I$138,Költségvetés_részletes_Partner2!$A$121:$A$138,Költségvetés_Teljes!$B45,Költségvetés_részletes_Partner2!$B$121:$B$138,Költségvetés_Teljes!$C45)</f>
        <v>0</v>
      </c>
      <c r="G45" s="10">
        <f>SUMIFS(Költségvetés_részletes_Partner2!L$121:L$138,Költségvetés_részletes_Partner2!$A$121:$A$138,Költségvetés_Teljes!$B45,Költségvetés_részletes_Partner2!$B$121:$B$138,Költségvetés_Teljes!$C45)</f>
        <v>0</v>
      </c>
      <c r="H45" s="10">
        <f t="shared" ref="H45:H48" si="22">D45+F45</f>
        <v>0</v>
      </c>
      <c r="I45" s="10">
        <f t="shared" ref="I45:I48" si="23">E45+G45</f>
        <v>0</v>
      </c>
    </row>
    <row r="46" spans="1:9" ht="105" x14ac:dyDescent="0.25">
      <c r="A46" s="9" t="s">
        <v>23</v>
      </c>
      <c r="B46" s="9" t="s">
        <v>24</v>
      </c>
      <c r="C46" s="9" t="s">
        <v>49</v>
      </c>
      <c r="D46" s="10">
        <f>SUMIFS(Költségvetés_részletes_Partner1!I$121:I$138,Költségvetés_részletes_Partner1!$A$121:$A$138,Költségvetés_Teljes!$B46,Költségvetés_részletes_Partner1!$B$121:$B$138,Költségvetés_Teljes!$C46)</f>
        <v>0</v>
      </c>
      <c r="E46" s="10">
        <f>SUMIFS(Költségvetés_részletes_Partner1!L$121:L$138,Költségvetés_részletes_Partner1!$A$121:$A$138,Költségvetés_Teljes!$B46,Költségvetés_részletes_Partner1!$B$121:$B$138,Költségvetés_Teljes!$C46)</f>
        <v>0</v>
      </c>
      <c r="F46" s="10">
        <f>SUMIFS(Költségvetés_részletes_Partner2!I$121:I$138,Költségvetés_részletes_Partner2!$A$121:$A$138,Költségvetés_Teljes!$B46,Költségvetés_részletes_Partner2!$B$121:$B$138,Költségvetés_Teljes!$C46)</f>
        <v>0</v>
      </c>
      <c r="G46" s="10">
        <f>SUMIFS(Költségvetés_részletes_Partner2!L$121:L$138,Költségvetés_részletes_Partner2!$A$121:$A$138,Költségvetés_Teljes!$B46,Költségvetés_részletes_Partner2!$B$121:$B$138,Költségvetés_Teljes!$C46)</f>
        <v>0</v>
      </c>
      <c r="H46" s="10">
        <f t="shared" si="22"/>
        <v>0</v>
      </c>
      <c r="I46" s="10">
        <f t="shared" si="23"/>
        <v>0</v>
      </c>
    </row>
    <row r="47" spans="1:9" ht="30" x14ac:dyDescent="0.25">
      <c r="A47" s="9" t="s">
        <v>23</v>
      </c>
      <c r="B47" s="9" t="s">
        <v>24</v>
      </c>
      <c r="C47" s="9" t="s">
        <v>50</v>
      </c>
      <c r="D47" s="10">
        <f>SUMIFS(Költségvetés_részletes_Partner1!I$121:I$138,Költségvetés_részletes_Partner1!$A$121:$A$138,Költségvetés_Teljes!$B47,Költségvetés_részletes_Partner1!$B$121:$B$138,Költségvetés_Teljes!$C47)</f>
        <v>0</v>
      </c>
      <c r="E47" s="10">
        <f>SUMIFS(Költségvetés_részletes_Partner1!L$121:L$138,Költségvetés_részletes_Partner1!$A$121:$A$138,Költségvetés_Teljes!$B47,Költségvetés_részletes_Partner1!$B$121:$B$138,Költségvetés_Teljes!$C47)</f>
        <v>0</v>
      </c>
      <c r="F47" s="10">
        <f>SUMIFS(Költségvetés_részletes_Partner2!I$121:I$138,Költségvetés_részletes_Partner2!$A$121:$A$138,Költségvetés_Teljes!$B47,Költségvetés_részletes_Partner2!$B$121:$B$138,Költségvetés_Teljes!$C47)</f>
        <v>0</v>
      </c>
      <c r="G47" s="10">
        <f>SUMIFS(Költségvetés_részletes_Partner2!L$121:L$138,Költségvetés_részletes_Partner2!$A$121:$A$138,Költségvetés_Teljes!$B47,Költségvetés_részletes_Partner2!$B$121:$B$138,Költségvetés_Teljes!$C47)</f>
        <v>0</v>
      </c>
      <c r="H47" s="10">
        <f t="shared" si="22"/>
        <v>0</v>
      </c>
      <c r="I47" s="10">
        <f t="shared" si="23"/>
        <v>0</v>
      </c>
    </row>
    <row r="48" spans="1:9" ht="30" x14ac:dyDescent="0.25">
      <c r="A48" s="9" t="s">
        <v>23</v>
      </c>
      <c r="B48" s="9" t="s">
        <v>24</v>
      </c>
      <c r="C48" s="9" t="s">
        <v>51</v>
      </c>
      <c r="D48" s="10">
        <f>SUMIFS(Költségvetés_részletes_Partner1!I$121:I$138,Költségvetés_részletes_Partner1!$A$121:$A$138,Költségvetés_Teljes!$B48,Költségvetés_részletes_Partner1!$B$121:$B$138,Költségvetés_Teljes!$C48)</f>
        <v>0</v>
      </c>
      <c r="E48" s="10">
        <f>SUMIFS(Költségvetés_részletes_Partner1!L$121:L$138,Költségvetés_részletes_Partner1!$A$121:$A$138,Költségvetés_Teljes!$B48,Költségvetés_részletes_Partner1!$B$121:$B$138,Költségvetés_Teljes!$C48)</f>
        <v>0</v>
      </c>
      <c r="F48" s="10">
        <f>SUMIFS(Költségvetés_részletes_Partner2!I$121:I$138,Költségvetés_részletes_Partner2!$A$121:$A$138,Költségvetés_Teljes!$B48,Költségvetés_részletes_Partner2!$B$121:$B$138,Költségvetés_Teljes!$C48)</f>
        <v>0</v>
      </c>
      <c r="G48" s="10">
        <f>SUMIFS(Költségvetés_részletes_Partner2!L$121:L$138,Költségvetés_részletes_Partner2!$A$121:$A$138,Költségvetés_Teljes!$B48,Költségvetés_részletes_Partner2!$B$121:$B$138,Költségvetés_Teljes!$C48)</f>
        <v>0</v>
      </c>
      <c r="H48" s="10">
        <f t="shared" si="22"/>
        <v>0</v>
      </c>
      <c r="I48" s="10">
        <f t="shared" si="23"/>
        <v>0</v>
      </c>
    </row>
    <row r="49" spans="1:9" ht="30" x14ac:dyDescent="0.25">
      <c r="A49" s="14" t="s">
        <v>25</v>
      </c>
      <c r="B49" s="89" t="s">
        <v>106</v>
      </c>
      <c r="C49" s="89"/>
      <c r="D49" s="15">
        <f>D50</f>
        <v>0</v>
      </c>
      <c r="E49" s="15">
        <f t="shared" ref="E49:I49" si="24">E50</f>
        <v>0</v>
      </c>
      <c r="F49" s="15">
        <f t="shared" si="24"/>
        <v>0</v>
      </c>
      <c r="G49" s="15">
        <f t="shared" si="24"/>
        <v>0</v>
      </c>
      <c r="H49" s="15">
        <f t="shared" si="24"/>
        <v>0</v>
      </c>
      <c r="I49" s="15">
        <f t="shared" si="24"/>
        <v>0</v>
      </c>
    </row>
    <row r="50" spans="1:9" ht="45" x14ac:dyDescent="0.25">
      <c r="A50" s="9" t="s">
        <v>25</v>
      </c>
      <c r="B50" s="9" t="s">
        <v>25</v>
      </c>
      <c r="C50" s="9" t="s">
        <v>25</v>
      </c>
      <c r="D50" s="10">
        <f>Költségvetés_részletes_Partner1!I139</f>
        <v>0</v>
      </c>
      <c r="E50" s="10">
        <f>Költségvetés_részletes_Partner1!L139</f>
        <v>0</v>
      </c>
      <c r="F50" s="10">
        <f>Költségvetés_részletes_Partner2!I139</f>
        <v>0</v>
      </c>
      <c r="G50" s="10">
        <f>Költségvetés_részletes_Partner2!L139</f>
        <v>0</v>
      </c>
      <c r="H50" s="10">
        <f t="shared" ref="H50" si="25">D50+F50</f>
        <v>0</v>
      </c>
      <c r="I50" s="10">
        <f t="shared" ref="I50" si="26">E50+G50</f>
        <v>0</v>
      </c>
    </row>
    <row r="51" spans="1:9" x14ac:dyDescent="0.25">
      <c r="A51" s="14" t="s">
        <v>26</v>
      </c>
      <c r="B51" s="89" t="s">
        <v>106</v>
      </c>
      <c r="C51" s="89"/>
      <c r="D51" s="15">
        <f>D52</f>
        <v>0</v>
      </c>
      <c r="E51" s="15">
        <f t="shared" ref="E51" si="27">E52</f>
        <v>0</v>
      </c>
      <c r="F51" s="15">
        <f t="shared" ref="F51" si="28">F52</f>
        <v>0</v>
      </c>
      <c r="G51" s="15">
        <f t="shared" ref="G51" si="29">G52</f>
        <v>0</v>
      </c>
      <c r="H51" s="15">
        <f t="shared" ref="H51" si="30">H52</f>
        <v>0</v>
      </c>
      <c r="I51" s="15">
        <f t="shared" ref="I51" si="31">I52</f>
        <v>0</v>
      </c>
    </row>
    <row r="52" spans="1:9" x14ac:dyDescent="0.25">
      <c r="A52" s="9" t="s">
        <v>26</v>
      </c>
      <c r="B52" s="9" t="s">
        <v>26</v>
      </c>
      <c r="C52" s="9" t="s">
        <v>26</v>
      </c>
      <c r="D52" s="10">
        <f>Költségvetés_részletes_Partner1!I145</f>
        <v>0</v>
      </c>
      <c r="E52" s="10">
        <f>Költségvetés_részletes_Partner1!L145</f>
        <v>0</v>
      </c>
      <c r="F52" s="10">
        <f>Költségvetés_részletes_Partner2!I145</f>
        <v>0</v>
      </c>
      <c r="G52" s="10">
        <f>Költségvetés_részletes_Partner2!L145</f>
        <v>0</v>
      </c>
      <c r="H52" s="10">
        <f t="shared" ref="H52" si="32">D52+F52</f>
        <v>0</v>
      </c>
      <c r="I52" s="10">
        <f t="shared" ref="I52" si="33">E52+G52</f>
        <v>0</v>
      </c>
    </row>
    <row r="53" spans="1:9" x14ac:dyDescent="0.25">
      <c r="A53" s="93" t="s">
        <v>85</v>
      </c>
      <c r="B53" s="93"/>
      <c r="C53" s="93"/>
      <c r="D53" s="15">
        <f t="shared" ref="D53:I53" si="34">D51+D49+D43+D38+D28+D22+D8+D40+D6</f>
        <v>0</v>
      </c>
      <c r="E53" s="15">
        <f t="shared" si="34"/>
        <v>0</v>
      </c>
      <c r="F53" s="15">
        <f t="shared" si="34"/>
        <v>0</v>
      </c>
      <c r="G53" s="15">
        <f t="shared" si="34"/>
        <v>0</v>
      </c>
      <c r="H53" s="15">
        <f t="shared" si="34"/>
        <v>0</v>
      </c>
      <c r="I53" s="15">
        <f t="shared" si="34"/>
        <v>0</v>
      </c>
    </row>
    <row r="55" spans="1:9" x14ac:dyDescent="0.25">
      <c r="A55" s="92" t="s">
        <v>108</v>
      </c>
      <c r="B55" s="92"/>
      <c r="C55" s="92"/>
      <c r="D55" s="92"/>
      <c r="E55" s="92"/>
    </row>
    <row r="56" spans="1:9" ht="60" x14ac:dyDescent="0.25">
      <c r="A56" s="17" t="s">
        <v>156</v>
      </c>
      <c r="B56" s="17" t="s">
        <v>143</v>
      </c>
      <c r="C56" s="17" t="s">
        <v>113</v>
      </c>
      <c r="D56" s="17" t="s">
        <v>114</v>
      </c>
      <c r="E56" s="20" t="s">
        <v>112</v>
      </c>
    </row>
    <row r="57" spans="1:9" x14ac:dyDescent="0.25">
      <c r="A57" s="9" t="s">
        <v>0</v>
      </c>
      <c r="B57" s="22">
        <v>7.0000000000000007E-2</v>
      </c>
      <c r="C57" s="70">
        <f>I6</f>
        <v>0</v>
      </c>
      <c r="D57" s="23" t="e">
        <f>ROUND(C57/I$53,7)</f>
        <v>#DIV/0!</v>
      </c>
      <c r="E57" s="60" t="e">
        <f>IF(B57&lt;D57,"Nem felel meg!","Megfelel.")</f>
        <v>#DIV/0!</v>
      </c>
    </row>
    <row r="58" spans="1:9" ht="18" customHeight="1" x14ac:dyDescent="0.25">
      <c r="A58" s="94" t="s">
        <v>142</v>
      </c>
      <c r="B58" s="62" t="s">
        <v>144</v>
      </c>
      <c r="C58" s="96">
        <f>I6</f>
        <v>0</v>
      </c>
      <c r="D58" s="98"/>
      <c r="E58" s="99"/>
      <c r="G58" s="61"/>
    </row>
    <row r="59" spans="1:9" x14ac:dyDescent="0.25">
      <c r="A59" s="95"/>
      <c r="B59" s="63">
        <v>60000</v>
      </c>
      <c r="C59" s="97"/>
      <c r="D59" s="98"/>
      <c r="E59" s="99"/>
      <c r="G59" s="61"/>
    </row>
    <row r="60" spans="1:9" x14ac:dyDescent="0.25">
      <c r="A60" s="18" t="s">
        <v>109</v>
      </c>
      <c r="B60" s="22">
        <v>2.5000000000000001E-2</v>
      </c>
      <c r="C60" s="21">
        <f>I28</f>
        <v>0</v>
      </c>
      <c r="D60" s="23" t="e">
        <f>ROUND(C60/I$53,7)</f>
        <v>#DIV/0!</v>
      </c>
      <c r="E60" s="71" t="e">
        <f>IF(B60&lt;D60,"Nem felel meg!","Megfelel.")</f>
        <v>#DIV/0!</v>
      </c>
    </row>
    <row r="61" spans="1:9" ht="25.5" x14ac:dyDescent="0.25">
      <c r="A61" s="18" t="s">
        <v>110</v>
      </c>
      <c r="B61" s="22">
        <v>5.0000000000000001E-3</v>
      </c>
      <c r="C61" s="21">
        <f>I15</f>
        <v>0</v>
      </c>
      <c r="D61" s="23" t="e">
        <f>ROUND(C61/I$53,7)</f>
        <v>#DIV/0!</v>
      </c>
      <c r="E61" s="71" t="e">
        <f t="shared" ref="E61:E62" si="35">IF(B61&lt;D61,"Nem felel meg!","Megfelel.")</f>
        <v>#DIV/0!</v>
      </c>
    </row>
    <row r="62" spans="1:9" x14ac:dyDescent="0.25">
      <c r="A62" s="19" t="s">
        <v>111</v>
      </c>
      <c r="B62" s="22">
        <v>0.01</v>
      </c>
      <c r="C62" s="21">
        <f>I43</f>
        <v>0</v>
      </c>
      <c r="D62" s="23" t="e">
        <f>ROUND(C62/I$53,7)</f>
        <v>#DIV/0!</v>
      </c>
      <c r="E62" s="71" t="e">
        <f t="shared" si="35"/>
        <v>#DIV/0!</v>
      </c>
    </row>
    <row r="63" spans="1:9" x14ac:dyDescent="0.25">
      <c r="A63" s="19" t="s">
        <v>26</v>
      </c>
      <c r="B63" s="22">
        <v>5.0000000000000001E-3</v>
      </c>
      <c r="C63" s="21">
        <f>I51</f>
        <v>0</v>
      </c>
      <c r="D63" s="23" t="e">
        <f>ROUND(C63/I53,7)</f>
        <v>#DIV/0!</v>
      </c>
      <c r="E63" s="60" t="e">
        <f>IF(B63&lt;D63,"Nem felel meg!","Megfelel.")</f>
        <v>#DIV/0!</v>
      </c>
    </row>
    <row r="64" spans="1:9" ht="51" x14ac:dyDescent="0.25">
      <c r="A64" s="19" t="s">
        <v>157</v>
      </c>
      <c r="B64" s="22"/>
      <c r="C64" s="21">
        <f>I22-I27</f>
        <v>0</v>
      </c>
      <c r="D64" s="23"/>
      <c r="E64" s="60"/>
    </row>
    <row r="65" spans="1:9" ht="38.25" x14ac:dyDescent="0.25">
      <c r="A65" s="19" t="s">
        <v>22</v>
      </c>
      <c r="B65" s="22"/>
      <c r="C65" s="21">
        <f>I38</f>
        <v>0</v>
      </c>
      <c r="D65" s="23"/>
      <c r="E65" s="60"/>
    </row>
    <row r="66" spans="1:9" x14ac:dyDescent="0.25">
      <c r="A66" s="19" t="s">
        <v>158</v>
      </c>
      <c r="B66" s="22">
        <v>0.15</v>
      </c>
      <c r="C66" s="21"/>
      <c r="D66" s="23" t="e">
        <f>SUM(C65+C62+C61)/C64</f>
        <v>#DIV/0!</v>
      </c>
      <c r="E66" s="60" t="e">
        <f>IF(B66&lt;D66,"Nem felel meg!","Megfelel.")</f>
        <v>#DIV/0!</v>
      </c>
    </row>
    <row r="67" spans="1:9" x14ac:dyDescent="0.25">
      <c r="A67" s="72"/>
      <c r="B67" s="73"/>
      <c r="C67" s="74"/>
      <c r="D67" s="75"/>
      <c r="E67" s="76"/>
    </row>
    <row r="70" spans="1:9" x14ac:dyDescent="0.25">
      <c r="C70" s="68"/>
      <c r="D70" s="69"/>
      <c r="E70" s="69"/>
      <c r="F70" s="67"/>
      <c r="G70" s="67"/>
      <c r="H70" s="67"/>
      <c r="I70" s="67"/>
    </row>
    <row r="71" spans="1:9" ht="30" customHeight="1" x14ac:dyDescent="0.25">
      <c r="D71" s="68"/>
      <c r="E71" s="68"/>
      <c r="F71" s="88" t="s">
        <v>151</v>
      </c>
      <c r="G71" s="88"/>
      <c r="H71" s="88"/>
      <c r="I71" s="88"/>
    </row>
  </sheetData>
  <sheetProtection password="ED7A" sheet="1" objects="1" scenarios="1" formatCells="0"/>
  <mergeCells count="22">
    <mergeCell ref="B6:C6"/>
    <mergeCell ref="D4:E4"/>
    <mergeCell ref="A58:A59"/>
    <mergeCell ref="C58:C59"/>
    <mergeCell ref="D58:D59"/>
    <mergeCell ref="E58:E59"/>
    <mergeCell ref="F71:I71"/>
    <mergeCell ref="B40:C40"/>
    <mergeCell ref="H4:I4"/>
    <mergeCell ref="C4:C5"/>
    <mergeCell ref="B4:B5"/>
    <mergeCell ref="A55:E55"/>
    <mergeCell ref="B43:C43"/>
    <mergeCell ref="B49:C49"/>
    <mergeCell ref="B51:C51"/>
    <mergeCell ref="A53:C53"/>
    <mergeCell ref="F4:G4"/>
    <mergeCell ref="B8:C8"/>
    <mergeCell ref="B22:C22"/>
    <mergeCell ref="B28:C28"/>
    <mergeCell ref="B38:C38"/>
    <mergeCell ref="A4:A5"/>
  </mergeCells>
  <pageMargins left="0.70866141732283472" right="0.70866141732283472" top="0.74803149606299213" bottom="0.74803149606299213" header="0.31496062992125984" footer="0.31496062992125984"/>
  <pageSetup paperSize="9" scale="84" fitToHeight="0" orientation="landscape"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80" zoomScaleNormal="80" workbookViewId="0">
      <selection activeCell="B18" sqref="B18"/>
    </sheetView>
  </sheetViews>
  <sheetFormatPr defaultRowHeight="15" x14ac:dyDescent="0.25"/>
  <cols>
    <col min="1" max="1" width="34.28515625" customWidth="1"/>
    <col min="2" max="2" width="63.85546875" customWidth="1"/>
    <col min="26" max="28" width="9.140625" style="4"/>
  </cols>
  <sheetData>
    <row r="1" spans="1:28" x14ac:dyDescent="0.25">
      <c r="A1" s="1"/>
      <c r="B1" s="1"/>
      <c r="C1" s="1" t="s">
        <v>59</v>
      </c>
      <c r="D1" s="1"/>
      <c r="E1" s="1"/>
      <c r="F1" s="1"/>
      <c r="G1" s="1"/>
      <c r="H1" s="1"/>
      <c r="I1" s="1"/>
      <c r="J1" s="1"/>
      <c r="K1" s="1"/>
      <c r="L1" s="1"/>
      <c r="M1" s="1"/>
      <c r="N1" s="1"/>
      <c r="O1" s="1"/>
      <c r="P1" s="1"/>
      <c r="Q1" s="1"/>
      <c r="R1" s="1"/>
      <c r="S1" s="1"/>
      <c r="T1" s="1"/>
      <c r="U1" s="1"/>
      <c r="V1" s="1"/>
      <c r="W1" s="1"/>
      <c r="X1" s="1"/>
    </row>
    <row r="2" spans="1:28" s="4" customFormat="1" ht="75" x14ac:dyDescent="0.25">
      <c r="A2" s="1" t="s">
        <v>1</v>
      </c>
      <c r="B2" s="1" t="s">
        <v>2</v>
      </c>
      <c r="C2" s="1" t="s">
        <v>52</v>
      </c>
      <c r="D2" s="1"/>
      <c r="E2" s="64" t="s">
        <v>53</v>
      </c>
      <c r="F2" s="64" t="s">
        <v>54</v>
      </c>
      <c r="G2" s="3" t="s">
        <v>76</v>
      </c>
      <c r="H2" s="3" t="s">
        <v>77</v>
      </c>
      <c r="I2" s="3" t="s">
        <v>78</v>
      </c>
      <c r="J2" s="3" t="s">
        <v>55</v>
      </c>
      <c r="K2" s="3" t="s">
        <v>79</v>
      </c>
      <c r="L2" s="3" t="s">
        <v>80</v>
      </c>
      <c r="M2" s="1" t="s">
        <v>149</v>
      </c>
      <c r="N2" s="1"/>
      <c r="O2" s="3" t="s">
        <v>81</v>
      </c>
      <c r="P2" s="3" t="s">
        <v>82</v>
      </c>
      <c r="Q2" s="3" t="s">
        <v>83</v>
      </c>
      <c r="R2" s="3" t="s">
        <v>84</v>
      </c>
      <c r="S2" s="1" t="s">
        <v>56</v>
      </c>
      <c r="T2" s="1" t="s">
        <v>57</v>
      </c>
      <c r="U2" s="1" t="s">
        <v>58</v>
      </c>
      <c r="V2" s="1" t="s">
        <v>26</v>
      </c>
      <c r="W2" s="3" t="s">
        <v>146</v>
      </c>
      <c r="X2" s="3" t="s">
        <v>147</v>
      </c>
      <c r="Y2" s="2"/>
      <c r="Z2" s="4" t="s">
        <v>91</v>
      </c>
      <c r="AA2" s="4" t="s">
        <v>88</v>
      </c>
      <c r="AB2" s="4" t="s">
        <v>92</v>
      </c>
    </row>
    <row r="3" spans="1:28" x14ac:dyDescent="0.25">
      <c r="A3" t="s">
        <v>0</v>
      </c>
      <c r="B3" t="s">
        <v>60</v>
      </c>
      <c r="C3" s="7" t="s">
        <v>141</v>
      </c>
      <c r="D3" s="7"/>
      <c r="E3" s="64" t="s">
        <v>6</v>
      </c>
      <c r="F3" s="64" t="s">
        <v>7</v>
      </c>
      <c r="G3" s="7"/>
      <c r="H3" s="7" t="s">
        <v>30</v>
      </c>
      <c r="I3" s="7" t="s">
        <v>12</v>
      </c>
      <c r="J3" s="7" t="s">
        <v>33</v>
      </c>
      <c r="K3" s="7" t="s">
        <v>36</v>
      </c>
      <c r="L3" s="7" t="s">
        <v>15</v>
      </c>
      <c r="M3" s="8" t="s">
        <v>38</v>
      </c>
      <c r="N3" s="8"/>
      <c r="O3" s="7" t="s">
        <v>38</v>
      </c>
      <c r="P3" s="7" t="s">
        <v>43</v>
      </c>
      <c r="Q3" s="7" t="s">
        <v>20</v>
      </c>
      <c r="R3" s="7" t="s">
        <v>107</v>
      </c>
      <c r="S3" s="8" t="s">
        <v>22</v>
      </c>
      <c r="T3" s="7" t="s">
        <v>47</v>
      </c>
      <c r="U3" s="8" t="s">
        <v>25</v>
      </c>
      <c r="V3" s="7" t="s">
        <v>26</v>
      </c>
      <c r="W3" s="8" t="s">
        <v>148</v>
      </c>
      <c r="X3" s="8" t="s">
        <v>150</v>
      </c>
      <c r="Z3" s="4" t="s">
        <v>86</v>
      </c>
      <c r="AA3" s="4" t="s">
        <v>89</v>
      </c>
      <c r="AB3" s="4" t="s">
        <v>93</v>
      </c>
    </row>
    <row r="4" spans="1:28" x14ac:dyDescent="0.25">
      <c r="C4" s="7"/>
      <c r="D4" s="4"/>
      <c r="E4" s="4"/>
      <c r="F4" s="4"/>
      <c r="G4" s="7" t="s">
        <v>27</v>
      </c>
      <c r="H4" s="7" t="s">
        <v>31</v>
      </c>
      <c r="I4" s="4"/>
      <c r="J4" s="7" t="s">
        <v>34</v>
      </c>
      <c r="K4" s="7" t="s">
        <v>37</v>
      </c>
      <c r="L4" s="7"/>
      <c r="M4" s="8" t="s">
        <v>39</v>
      </c>
      <c r="N4" s="8"/>
      <c r="O4" s="7" t="s">
        <v>39</v>
      </c>
      <c r="P4" s="7" t="s">
        <v>44</v>
      </c>
      <c r="Q4" s="4"/>
      <c r="R4" s="7" t="s">
        <v>46</v>
      </c>
      <c r="S4" s="4"/>
      <c r="T4" s="7" t="s">
        <v>48</v>
      </c>
      <c r="Z4" s="4" t="s">
        <v>87</v>
      </c>
      <c r="AA4" s="4" t="s">
        <v>70</v>
      </c>
      <c r="AB4" s="4" t="s">
        <v>94</v>
      </c>
    </row>
    <row r="5" spans="1:28" x14ac:dyDescent="0.25">
      <c r="C5" s="7"/>
      <c r="D5" s="4"/>
      <c r="E5" s="4"/>
      <c r="F5" s="4"/>
      <c r="G5" s="7" t="s">
        <v>28</v>
      </c>
      <c r="H5" s="7" t="s">
        <v>32</v>
      </c>
      <c r="I5" s="4"/>
      <c r="J5" s="7" t="s">
        <v>35</v>
      </c>
      <c r="K5" s="4"/>
      <c r="L5" s="4"/>
      <c r="M5" s="8" t="s">
        <v>40</v>
      </c>
      <c r="N5" s="8"/>
      <c r="O5" s="7" t="s">
        <v>40</v>
      </c>
      <c r="P5" s="7" t="s">
        <v>45</v>
      </c>
      <c r="Q5" s="4"/>
      <c r="R5" s="4"/>
      <c r="S5" s="4"/>
      <c r="T5" s="7" t="s">
        <v>49</v>
      </c>
      <c r="AA5" s="4" t="s">
        <v>90</v>
      </c>
      <c r="AB5" s="4" t="s">
        <v>95</v>
      </c>
    </row>
    <row r="6" spans="1:28" x14ac:dyDescent="0.25">
      <c r="G6" s="7" t="s">
        <v>29</v>
      </c>
      <c r="H6" s="4"/>
      <c r="I6" s="4"/>
      <c r="J6" s="4"/>
      <c r="K6" s="4"/>
      <c r="L6" s="4"/>
      <c r="M6" s="8" t="s">
        <v>42</v>
      </c>
      <c r="N6" s="8"/>
      <c r="O6" s="4"/>
      <c r="P6" s="4"/>
      <c r="Q6" s="4"/>
      <c r="R6" s="4"/>
      <c r="S6" s="4"/>
      <c r="T6" s="7" t="s">
        <v>50</v>
      </c>
      <c r="AB6" s="4" t="s">
        <v>96</v>
      </c>
    </row>
    <row r="7" spans="1:28" x14ac:dyDescent="0.25">
      <c r="A7" s="64" t="s">
        <v>4</v>
      </c>
      <c r="B7" s="64" t="s">
        <v>5</v>
      </c>
      <c r="H7" s="4"/>
      <c r="I7" s="4"/>
      <c r="J7" s="4"/>
      <c r="K7" s="4"/>
      <c r="L7" s="4"/>
      <c r="M7" s="8" t="s">
        <v>41</v>
      </c>
      <c r="N7" s="8"/>
      <c r="O7" s="4"/>
      <c r="P7" s="4"/>
      <c r="Q7" s="4"/>
      <c r="R7" s="4"/>
      <c r="S7" s="4"/>
      <c r="T7" s="7" t="s">
        <v>51</v>
      </c>
      <c r="AB7" s="4" t="s">
        <v>97</v>
      </c>
    </row>
    <row r="8" spans="1:28" x14ac:dyDescent="0.25">
      <c r="A8" s="64"/>
      <c r="B8" s="64" t="s">
        <v>7</v>
      </c>
      <c r="H8" s="4"/>
      <c r="O8" s="4" t="s">
        <v>152</v>
      </c>
      <c r="P8" s="4" t="s">
        <v>153</v>
      </c>
      <c r="Q8" t="s">
        <v>154</v>
      </c>
      <c r="R8" t="s">
        <v>155</v>
      </c>
      <c r="AB8" s="4" t="s">
        <v>98</v>
      </c>
    </row>
    <row r="10" spans="1:28" x14ac:dyDescent="0.25">
      <c r="A10" t="s">
        <v>9</v>
      </c>
      <c r="B10" t="s">
        <v>10</v>
      </c>
    </row>
    <row r="11" spans="1:28" x14ac:dyDescent="0.25">
      <c r="B11" t="s">
        <v>11</v>
      </c>
    </row>
    <row r="12" spans="1:28" x14ac:dyDescent="0.25">
      <c r="B12" t="s">
        <v>12</v>
      </c>
    </row>
    <row r="13" spans="1:28" x14ac:dyDescent="0.25">
      <c r="B13" t="s">
        <v>13</v>
      </c>
    </row>
    <row r="14" spans="1:28" x14ac:dyDescent="0.25">
      <c r="B14" t="s">
        <v>14</v>
      </c>
    </row>
    <row r="15" spans="1:28" x14ac:dyDescent="0.25">
      <c r="B15" t="s">
        <v>15</v>
      </c>
    </row>
    <row r="17" spans="1:2" x14ac:dyDescent="0.25">
      <c r="A17" t="s">
        <v>8</v>
      </c>
      <c r="B17" t="s">
        <v>16</v>
      </c>
    </row>
    <row r="20" spans="1:2" x14ac:dyDescent="0.25">
      <c r="A20" t="s">
        <v>17</v>
      </c>
      <c r="B20" t="s">
        <v>18</v>
      </c>
    </row>
    <row r="21" spans="1:2" x14ac:dyDescent="0.25">
      <c r="B21" t="s">
        <v>19</v>
      </c>
    </row>
    <row r="22" spans="1:2" x14ac:dyDescent="0.25">
      <c r="B22" t="s">
        <v>20</v>
      </c>
    </row>
    <row r="23" spans="1:2" x14ac:dyDescent="0.25">
      <c r="B23" t="s">
        <v>21</v>
      </c>
    </row>
    <row r="25" spans="1:2" x14ac:dyDescent="0.25">
      <c r="A25" t="s">
        <v>15</v>
      </c>
      <c r="B25" t="s">
        <v>22</v>
      </c>
    </row>
    <row r="27" spans="1:2" x14ac:dyDescent="0.25">
      <c r="A27" t="s">
        <v>145</v>
      </c>
      <c r="B27" t="s">
        <v>146</v>
      </c>
    </row>
    <row r="28" spans="1:2" x14ac:dyDescent="0.25">
      <c r="B28" t="s">
        <v>147</v>
      </c>
    </row>
    <row r="30" spans="1:2" x14ac:dyDescent="0.25">
      <c r="A30" t="s">
        <v>23</v>
      </c>
      <c r="B30" t="s">
        <v>24</v>
      </c>
    </row>
    <row r="32" spans="1:2" x14ac:dyDescent="0.25">
      <c r="A32" t="s">
        <v>25</v>
      </c>
      <c r="B32" t="s">
        <v>25</v>
      </c>
    </row>
    <row r="34" spans="1:2" x14ac:dyDescent="0.25">
      <c r="A34" t="s">
        <v>26</v>
      </c>
      <c r="B34" t="s">
        <v>26</v>
      </c>
    </row>
  </sheetData>
  <sheetProtection password="ED7A"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21</vt:i4>
      </vt:variant>
    </vt:vector>
  </HeadingPairs>
  <TitlesOfParts>
    <vt:vector size="27" baseType="lpstr">
      <vt:lpstr>Kitöltési Útmutató</vt:lpstr>
      <vt:lpstr>Költségvetés_részletes_Partner1</vt:lpstr>
      <vt:lpstr>Költségvetés_részletes_Partner2</vt:lpstr>
      <vt:lpstr>Költségvetés_Teljes</vt:lpstr>
      <vt:lpstr>Listák</vt:lpstr>
      <vt:lpstr>Munka4</vt:lpstr>
      <vt:lpstr>CéE</vt:lpstr>
      <vt:lpstr>CéI</vt:lpstr>
      <vt:lpstr>Eg</vt:lpstr>
      <vt:lpstr>EgéG</vt:lpstr>
      <vt:lpstr>EgI</vt:lpstr>
      <vt:lpstr>EgK</vt:lpstr>
      <vt:lpstr>El</vt:lpstr>
      <vt:lpstr>Es</vt:lpstr>
      <vt:lpstr>Im</vt:lpstr>
      <vt:lpstr>KöE</vt:lpstr>
      <vt:lpstr>MaI</vt:lpstr>
      <vt:lpstr>Költségvetés_részletes_Partner1!Nyomtatási_cím</vt:lpstr>
      <vt:lpstr>Költségvetés_részletes_Partner2!Nyomtatási_cím</vt:lpstr>
      <vt:lpstr>Költségvetés_Teljes!Nyomtatási_cím</vt:lpstr>
      <vt:lpstr>PrÉG</vt:lpstr>
      <vt:lpstr>PrJa</vt:lpstr>
      <vt:lpstr>PrSA</vt:lpstr>
      <vt:lpstr>SzG</vt:lpstr>
      <vt:lpstr>SzJ</vt:lpstr>
      <vt:lpstr>SzK</vt:lpstr>
      <vt:lpstr>SzS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2018-08-09T16:01:21Z</dcterms:modified>
</cp:coreProperties>
</file>