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55" firstSheet="2" activeTab="4"/>
  </bookViews>
  <sheets>
    <sheet name="Kitöltési Útmutató" sheetId="3" r:id="rId1"/>
    <sheet name="Költségvetés_részletes_Partner1" sheetId="1" r:id="rId2"/>
    <sheet name="Költségvetés_részletes_Partner2" sheetId="11" r:id="rId3"/>
    <sheet name="Költségvetés_részletes_Partner3" sheetId="13" r:id="rId4"/>
    <sheet name="Költségvetés_Teljes" sheetId="5" r:id="rId5"/>
    <sheet name="Listák" sheetId="8" state="hidden" r:id="rId6"/>
    <sheet name="Munka4" sheetId="6" state="hidden" r:id="rId7"/>
  </sheets>
  <definedNames>
    <definedName name="Ál">Listák!$C$36</definedName>
    <definedName name="CéE" localSheetId="2">#REF!</definedName>
    <definedName name="CéE" localSheetId="3">#REF!</definedName>
    <definedName name="CéE">#REF!</definedName>
    <definedName name="CéI" localSheetId="2">#REF!</definedName>
    <definedName name="CéI" localSheetId="3">#REF!</definedName>
    <definedName name="CéI">#REF!</definedName>
    <definedName name="Eg">Listák!$C$37:$C$40</definedName>
    <definedName name="Egég">Listák!$C$29:$C$30</definedName>
    <definedName name="EgG">Listák!$C$2</definedName>
    <definedName name="EgI">Listák!$C$7:$C$9</definedName>
    <definedName name="EgK" localSheetId="2">#REF!</definedName>
    <definedName name="EgK" localSheetId="3">#REF!</definedName>
    <definedName name="EgK">#REF!</definedName>
    <definedName name="El" localSheetId="2">#REF!</definedName>
    <definedName name="El" localSheetId="3">#REF!</definedName>
    <definedName name="El">#REF!</definedName>
    <definedName name="ElE">Listák!$C$1</definedName>
    <definedName name="Ép" localSheetId="2">#REF!</definedName>
    <definedName name="Ép" localSheetId="3">#REF!</definedName>
    <definedName name="Ép">#REF!</definedName>
    <definedName name="Es" localSheetId="2">#REF!</definedName>
    <definedName name="Es" localSheetId="3">#REF!</definedName>
    <definedName name="Es">#REF!</definedName>
    <definedName name="EsI">Listák!$C$4</definedName>
    <definedName name="Im" localSheetId="2">#REF!</definedName>
    <definedName name="Im" localSheetId="3">#REF!</definedName>
    <definedName name="Im">#REF!</definedName>
    <definedName name="ImE">Listák!$C$5</definedName>
    <definedName name="KöE">Listák!$C$13</definedName>
    <definedName name="MaE" localSheetId="2">#REF!</definedName>
    <definedName name="MaE" localSheetId="3">#REF!</definedName>
    <definedName name="MaE">#REF!</definedName>
    <definedName name="MaI">Listák!$C$10:$C$12</definedName>
    <definedName name="MűE" localSheetId="2">#REF!</definedName>
    <definedName name="MűE" localSheetId="3">#REF!</definedName>
    <definedName name="MűE">#REF!</definedName>
    <definedName name="_xlnm.Print_Titles" localSheetId="1">Költségvetés_részletes_Partner1!$3:$5</definedName>
    <definedName name="_xlnm.Print_Titles" localSheetId="2">Költségvetés_részletes_Partner2!$3:$5</definedName>
    <definedName name="_xlnm.Print_Titles" localSheetId="3">Költségvetés_részletes_Partner3!$3:$5</definedName>
    <definedName name="_xlnm.Print_Titles" localSheetId="4">Költségvetés_Teljes!$4:$5</definedName>
    <definedName name="PrÉg">Listák!$C$25:$C$27</definedName>
    <definedName name="PrJa">Listák!$C$28</definedName>
    <definedName name="PrSa">Listák!$C$22:$C$24</definedName>
    <definedName name="SzG">Listák!$C$20</definedName>
    <definedName name="SzJ">Listák!$C$14:$C$15</definedName>
    <definedName name="SzK" localSheetId="2">#REF!</definedName>
    <definedName name="SzK" localSheetId="3">#REF!</definedName>
    <definedName name="SzK">#REF!</definedName>
    <definedName name="SzS">Listák!$C$17:$C$19</definedName>
  </definedNames>
  <calcPr calcId="152511"/>
</workbook>
</file>

<file path=xl/calcChain.xml><?xml version="1.0" encoding="utf-8"?>
<calcChain xmlns="http://schemas.openxmlformats.org/spreadsheetml/2006/main">
  <c r="M12" i="5" l="1"/>
  <c r="M15" i="5"/>
  <c r="N15" i="5"/>
  <c r="O15" i="5"/>
  <c r="F40" i="5" l="1"/>
  <c r="E51" i="5"/>
  <c r="G51" i="5"/>
  <c r="H51" i="5"/>
  <c r="I51" i="5"/>
  <c r="J51" i="5"/>
  <c r="K51" i="5"/>
  <c r="L51" i="5"/>
  <c r="D51" i="5"/>
  <c r="D39" i="5"/>
  <c r="D55" i="5" l="1"/>
  <c r="D59" i="5"/>
  <c r="D60" i="5"/>
  <c r="D20" i="5"/>
  <c r="E20" i="5"/>
  <c r="F20" i="5"/>
  <c r="O20" i="5" s="1"/>
  <c r="G20" i="5"/>
  <c r="H20" i="5"/>
  <c r="I20" i="5"/>
  <c r="J20" i="5"/>
  <c r="K20" i="5"/>
  <c r="L20" i="5"/>
  <c r="N20" i="5" l="1"/>
  <c r="M20" i="5"/>
  <c r="D11" i="5"/>
  <c r="J50" i="5" l="1"/>
  <c r="G50" i="5"/>
  <c r="D50" i="5"/>
  <c r="G43" i="5"/>
  <c r="H43" i="5"/>
  <c r="I43" i="5"/>
  <c r="J43" i="5"/>
  <c r="K43" i="5"/>
  <c r="L43" i="5"/>
  <c r="G44" i="5"/>
  <c r="H44" i="5"/>
  <c r="I44" i="5"/>
  <c r="J44" i="5"/>
  <c r="K44" i="5"/>
  <c r="L44" i="5"/>
  <c r="G45" i="5"/>
  <c r="H45" i="5"/>
  <c r="I45" i="5"/>
  <c r="J45" i="5"/>
  <c r="K45" i="5"/>
  <c r="L45" i="5"/>
  <c r="G46" i="5"/>
  <c r="H46" i="5"/>
  <c r="I46" i="5"/>
  <c r="J46" i="5"/>
  <c r="K46" i="5"/>
  <c r="L46" i="5"/>
  <c r="L42" i="5"/>
  <c r="K42" i="5"/>
  <c r="J42" i="5"/>
  <c r="I42" i="5"/>
  <c r="H42" i="5"/>
  <c r="G42" i="5"/>
  <c r="L40" i="5"/>
  <c r="K40" i="5"/>
  <c r="J40" i="5"/>
  <c r="I40" i="5"/>
  <c r="H40" i="5"/>
  <c r="H39" i="5" s="1"/>
  <c r="G40" i="5"/>
  <c r="L38" i="5"/>
  <c r="K38" i="5"/>
  <c r="K37" i="5" s="1"/>
  <c r="J38" i="5"/>
  <c r="I38" i="5"/>
  <c r="H38" i="5"/>
  <c r="H37" i="5" s="1"/>
  <c r="G38" i="5"/>
  <c r="G29" i="5"/>
  <c r="H29" i="5"/>
  <c r="I29" i="5"/>
  <c r="J29" i="5"/>
  <c r="K29" i="5"/>
  <c r="L29" i="5"/>
  <c r="G30" i="5"/>
  <c r="H30" i="5"/>
  <c r="I30" i="5"/>
  <c r="J30" i="5"/>
  <c r="K30" i="5"/>
  <c r="L30" i="5"/>
  <c r="G31" i="5"/>
  <c r="H31" i="5"/>
  <c r="I31" i="5"/>
  <c r="J31" i="5"/>
  <c r="K31" i="5"/>
  <c r="L31" i="5"/>
  <c r="G32" i="5"/>
  <c r="H32" i="5"/>
  <c r="I32" i="5"/>
  <c r="J32" i="5"/>
  <c r="K32" i="5"/>
  <c r="L32" i="5"/>
  <c r="G33" i="5"/>
  <c r="H33" i="5"/>
  <c r="I33" i="5"/>
  <c r="J33" i="5"/>
  <c r="K33" i="5"/>
  <c r="L33" i="5"/>
  <c r="G34" i="5"/>
  <c r="H34" i="5"/>
  <c r="I34" i="5"/>
  <c r="J34" i="5"/>
  <c r="K34" i="5"/>
  <c r="L34" i="5"/>
  <c r="G35" i="5"/>
  <c r="H35" i="5"/>
  <c r="I35" i="5"/>
  <c r="J35" i="5"/>
  <c r="K35" i="5"/>
  <c r="L35" i="5"/>
  <c r="G36" i="5"/>
  <c r="H36" i="5"/>
  <c r="I36" i="5"/>
  <c r="J36" i="5"/>
  <c r="K36" i="5"/>
  <c r="L36" i="5"/>
  <c r="L28" i="5"/>
  <c r="K28" i="5"/>
  <c r="J28" i="5"/>
  <c r="I28" i="5"/>
  <c r="H28" i="5"/>
  <c r="G28" i="5"/>
  <c r="G24" i="5"/>
  <c r="H24" i="5"/>
  <c r="I24" i="5"/>
  <c r="J24" i="5"/>
  <c r="K24" i="5"/>
  <c r="L24" i="5"/>
  <c r="G25" i="5"/>
  <c r="H25" i="5"/>
  <c r="I25" i="5"/>
  <c r="J25" i="5"/>
  <c r="K25" i="5"/>
  <c r="L25" i="5"/>
  <c r="G26" i="5"/>
  <c r="H26" i="5"/>
  <c r="I26" i="5"/>
  <c r="J26" i="5"/>
  <c r="K26" i="5"/>
  <c r="L26" i="5"/>
  <c r="L23" i="5"/>
  <c r="K23" i="5"/>
  <c r="J23" i="5"/>
  <c r="I23" i="5"/>
  <c r="H23" i="5"/>
  <c r="G23" i="5"/>
  <c r="G14" i="5"/>
  <c r="H14" i="5"/>
  <c r="I14" i="5"/>
  <c r="J14" i="5"/>
  <c r="K14" i="5"/>
  <c r="L14" i="5"/>
  <c r="G15" i="5"/>
  <c r="H15" i="5"/>
  <c r="I15" i="5"/>
  <c r="J15" i="5"/>
  <c r="K15" i="5"/>
  <c r="L15" i="5"/>
  <c r="G16" i="5"/>
  <c r="H16" i="5"/>
  <c r="I16" i="5"/>
  <c r="J16" i="5"/>
  <c r="K16" i="5"/>
  <c r="L16" i="5"/>
  <c r="G17" i="5"/>
  <c r="H17" i="5"/>
  <c r="I17" i="5"/>
  <c r="J17" i="5"/>
  <c r="K17" i="5"/>
  <c r="L17" i="5"/>
  <c r="G18" i="5"/>
  <c r="H18" i="5"/>
  <c r="I18" i="5"/>
  <c r="J18" i="5"/>
  <c r="K18" i="5"/>
  <c r="L18" i="5"/>
  <c r="G19" i="5"/>
  <c r="H19" i="5"/>
  <c r="I19" i="5"/>
  <c r="J19" i="5"/>
  <c r="K19" i="5"/>
  <c r="L19" i="5"/>
  <c r="G21" i="5"/>
  <c r="H21" i="5"/>
  <c r="I21" i="5"/>
  <c r="J21" i="5"/>
  <c r="K21" i="5"/>
  <c r="L21" i="5"/>
  <c r="L13" i="5"/>
  <c r="K13" i="5"/>
  <c r="J13" i="5"/>
  <c r="I13" i="5"/>
  <c r="H13" i="5"/>
  <c r="G13" i="5"/>
  <c r="G11" i="5"/>
  <c r="H11" i="5"/>
  <c r="I11" i="5"/>
  <c r="J11" i="5"/>
  <c r="K11" i="5"/>
  <c r="L11" i="5"/>
  <c r="L10" i="5"/>
  <c r="K10" i="5"/>
  <c r="J10" i="5"/>
  <c r="I10" i="5"/>
  <c r="H10" i="5"/>
  <c r="H9" i="5" s="1"/>
  <c r="G10" i="5"/>
  <c r="G8" i="5"/>
  <c r="H8" i="5"/>
  <c r="I8" i="5"/>
  <c r="J8" i="5"/>
  <c r="K8" i="5"/>
  <c r="L8" i="5"/>
  <c r="L7" i="5"/>
  <c r="K7" i="5"/>
  <c r="J7" i="5"/>
  <c r="I7" i="5"/>
  <c r="H7" i="5"/>
  <c r="H6" i="5" s="1"/>
  <c r="G7" i="5"/>
  <c r="J4" i="5"/>
  <c r="G4" i="5"/>
  <c r="B1" i="11"/>
  <c r="H1" i="11" s="1"/>
  <c r="B1" i="13"/>
  <c r="H1" i="13" s="1"/>
  <c r="M165" i="13"/>
  <c r="N165" i="13" s="1"/>
  <c r="N164" i="13" s="1"/>
  <c r="I165" i="13"/>
  <c r="I164" i="13" s="1"/>
  <c r="H165" i="13"/>
  <c r="J164" i="13"/>
  <c r="H164" i="13"/>
  <c r="M163" i="13"/>
  <c r="N163" i="13" s="1"/>
  <c r="I163" i="13"/>
  <c r="K163" i="13" s="1"/>
  <c r="H163" i="13"/>
  <c r="M162" i="13"/>
  <c r="N162" i="13" s="1"/>
  <c r="I162" i="13"/>
  <c r="K162" i="13" s="1"/>
  <c r="H162" i="13"/>
  <c r="N161" i="13"/>
  <c r="M161" i="13"/>
  <c r="I161" i="13"/>
  <c r="K161" i="13" s="1"/>
  <c r="H161" i="13"/>
  <c r="M160" i="13"/>
  <c r="N160" i="13" s="1"/>
  <c r="I160" i="13"/>
  <c r="K160" i="13" s="1"/>
  <c r="H160" i="13"/>
  <c r="M159" i="13"/>
  <c r="N159" i="13" s="1"/>
  <c r="I159" i="13"/>
  <c r="I158" i="13" s="1"/>
  <c r="H159" i="13"/>
  <c r="J158" i="13"/>
  <c r="J48" i="5" s="1"/>
  <c r="H158" i="13"/>
  <c r="M157" i="13"/>
  <c r="N157" i="13" s="1"/>
  <c r="I157" i="13"/>
  <c r="K157" i="13" s="1"/>
  <c r="H157" i="13"/>
  <c r="M156" i="13"/>
  <c r="N156" i="13" s="1"/>
  <c r="I156" i="13"/>
  <c r="K156" i="13" s="1"/>
  <c r="H156" i="13"/>
  <c r="M155" i="13"/>
  <c r="N155" i="13" s="1"/>
  <c r="I155" i="13"/>
  <c r="K155" i="13" s="1"/>
  <c r="H155" i="13"/>
  <c r="M154" i="13"/>
  <c r="N154" i="13" s="1"/>
  <c r="I154" i="13"/>
  <c r="K154" i="13" s="1"/>
  <c r="H154" i="13"/>
  <c r="M153" i="13"/>
  <c r="N153" i="13" s="1"/>
  <c r="I153" i="13"/>
  <c r="K153" i="13" s="1"/>
  <c r="H153" i="13"/>
  <c r="M152" i="13"/>
  <c r="N152" i="13" s="1"/>
  <c r="I152" i="13"/>
  <c r="K152" i="13" s="1"/>
  <c r="H152" i="13"/>
  <c r="M151" i="13"/>
  <c r="N151" i="13" s="1"/>
  <c r="I151" i="13"/>
  <c r="K151" i="13" s="1"/>
  <c r="H151" i="13"/>
  <c r="M150" i="13"/>
  <c r="N150" i="13" s="1"/>
  <c r="I150" i="13"/>
  <c r="K150" i="13" s="1"/>
  <c r="H150" i="13"/>
  <c r="M149" i="13"/>
  <c r="N149" i="13" s="1"/>
  <c r="I149" i="13"/>
  <c r="K149" i="13" s="1"/>
  <c r="H149" i="13"/>
  <c r="M148" i="13"/>
  <c r="N148" i="13" s="1"/>
  <c r="I148" i="13"/>
  <c r="K148" i="13" s="1"/>
  <c r="H148" i="13"/>
  <c r="M147" i="13"/>
  <c r="N147" i="13" s="1"/>
  <c r="I147" i="13"/>
  <c r="K147" i="13" s="1"/>
  <c r="H147" i="13"/>
  <c r="M146" i="13"/>
  <c r="N146" i="13" s="1"/>
  <c r="I146" i="13"/>
  <c r="K146" i="13" s="1"/>
  <c r="H146" i="13"/>
  <c r="M145" i="13"/>
  <c r="N145" i="13" s="1"/>
  <c r="I145" i="13"/>
  <c r="K145" i="13" s="1"/>
  <c r="H145" i="13"/>
  <c r="M144" i="13"/>
  <c r="N144" i="13" s="1"/>
  <c r="I144" i="13"/>
  <c r="K144" i="13" s="1"/>
  <c r="H144" i="13"/>
  <c r="M143" i="13"/>
  <c r="N143" i="13" s="1"/>
  <c r="I143" i="13"/>
  <c r="K143" i="13" s="1"/>
  <c r="H143" i="13"/>
  <c r="M142" i="13"/>
  <c r="N142" i="13" s="1"/>
  <c r="I142" i="13"/>
  <c r="K142" i="13" s="1"/>
  <c r="H142" i="13"/>
  <c r="N141" i="13"/>
  <c r="M141" i="13"/>
  <c r="I141" i="13"/>
  <c r="K141" i="13" s="1"/>
  <c r="H141" i="13"/>
  <c r="M140" i="13"/>
  <c r="N140" i="13" s="1"/>
  <c r="I140" i="13"/>
  <c r="K140" i="13" s="1"/>
  <c r="H140" i="13"/>
  <c r="J139" i="13"/>
  <c r="M138" i="13"/>
  <c r="N138" i="13" s="1"/>
  <c r="I138" i="13"/>
  <c r="K138" i="13" s="1"/>
  <c r="H138" i="13"/>
  <c r="M137" i="13"/>
  <c r="N137" i="13" s="1"/>
  <c r="I137" i="13"/>
  <c r="K137" i="13" s="1"/>
  <c r="H137" i="13"/>
  <c r="M136" i="13"/>
  <c r="N136" i="13" s="1"/>
  <c r="I136" i="13"/>
  <c r="K136" i="13" s="1"/>
  <c r="H136" i="13"/>
  <c r="M135" i="13"/>
  <c r="N135" i="13" s="1"/>
  <c r="I135" i="13"/>
  <c r="K135" i="13" s="1"/>
  <c r="H135" i="13"/>
  <c r="M134" i="13"/>
  <c r="N134" i="13" s="1"/>
  <c r="I134" i="13"/>
  <c r="K134" i="13" s="1"/>
  <c r="H134" i="13"/>
  <c r="M133" i="13"/>
  <c r="N133" i="13" s="1"/>
  <c r="I133" i="13"/>
  <c r="K133" i="13" s="1"/>
  <c r="H133" i="13"/>
  <c r="M132" i="13"/>
  <c r="N132" i="13" s="1"/>
  <c r="I132" i="13"/>
  <c r="K132" i="13" s="1"/>
  <c r="H132" i="13"/>
  <c r="M131" i="13"/>
  <c r="N131" i="13" s="1"/>
  <c r="I131" i="13"/>
  <c r="K131" i="13" s="1"/>
  <c r="H131" i="13"/>
  <c r="M130" i="13"/>
  <c r="N130" i="13" s="1"/>
  <c r="I130" i="13"/>
  <c r="K130" i="13" s="1"/>
  <c r="H130" i="13"/>
  <c r="M129" i="13"/>
  <c r="N129" i="13" s="1"/>
  <c r="I129" i="13"/>
  <c r="K129" i="13" s="1"/>
  <c r="H129" i="13"/>
  <c r="M128" i="13"/>
  <c r="N128" i="13" s="1"/>
  <c r="I128" i="13"/>
  <c r="K128" i="13" s="1"/>
  <c r="H128" i="13"/>
  <c r="M127" i="13"/>
  <c r="N127" i="13" s="1"/>
  <c r="I127" i="13"/>
  <c r="K127" i="13" s="1"/>
  <c r="H127" i="13"/>
  <c r="N126" i="13"/>
  <c r="M126" i="13"/>
  <c r="I126" i="13"/>
  <c r="K126" i="13" s="1"/>
  <c r="H126" i="13"/>
  <c r="M125" i="13"/>
  <c r="N125" i="13" s="1"/>
  <c r="I125" i="13"/>
  <c r="K125" i="13" s="1"/>
  <c r="H125" i="13"/>
  <c r="M124" i="13"/>
  <c r="N124" i="13" s="1"/>
  <c r="K124" i="13"/>
  <c r="I124" i="13"/>
  <c r="H124" i="13"/>
  <c r="M123" i="13"/>
  <c r="N123" i="13" s="1"/>
  <c r="I123" i="13"/>
  <c r="K123" i="13" s="1"/>
  <c r="H123" i="13"/>
  <c r="N122" i="13"/>
  <c r="M122" i="13"/>
  <c r="K122" i="13"/>
  <c r="I122" i="13"/>
  <c r="H122" i="13"/>
  <c r="M121" i="13"/>
  <c r="N121" i="13" s="1"/>
  <c r="I121" i="13"/>
  <c r="K121" i="13" s="1"/>
  <c r="H121" i="13"/>
  <c r="J120" i="13"/>
  <c r="M119" i="13"/>
  <c r="N119" i="13" s="1"/>
  <c r="I119" i="13"/>
  <c r="K119" i="13" s="1"/>
  <c r="H119" i="13"/>
  <c r="M118" i="13"/>
  <c r="N118" i="13" s="1"/>
  <c r="I118" i="13"/>
  <c r="K118" i="13" s="1"/>
  <c r="H118" i="13"/>
  <c r="M117" i="13"/>
  <c r="N117" i="13" s="1"/>
  <c r="I117" i="13"/>
  <c r="K117" i="13" s="1"/>
  <c r="H117" i="13"/>
  <c r="M116" i="13"/>
  <c r="N116" i="13" s="1"/>
  <c r="I116" i="13"/>
  <c r="K116" i="13" s="1"/>
  <c r="H116" i="13"/>
  <c r="M115" i="13"/>
  <c r="N115" i="13" s="1"/>
  <c r="I115" i="13"/>
  <c r="K115" i="13" s="1"/>
  <c r="H115" i="13"/>
  <c r="M114" i="13"/>
  <c r="N114" i="13" s="1"/>
  <c r="I114" i="13"/>
  <c r="K114" i="13" s="1"/>
  <c r="H114" i="13"/>
  <c r="M113" i="13"/>
  <c r="N113" i="13" s="1"/>
  <c r="I113" i="13"/>
  <c r="K113" i="13" s="1"/>
  <c r="H113" i="13"/>
  <c r="M112" i="13"/>
  <c r="N112" i="13" s="1"/>
  <c r="I112" i="13"/>
  <c r="K112" i="13" s="1"/>
  <c r="H112" i="13"/>
  <c r="M111" i="13"/>
  <c r="N111" i="13" s="1"/>
  <c r="I111" i="13"/>
  <c r="K111" i="13" s="1"/>
  <c r="H111" i="13"/>
  <c r="M110" i="13"/>
  <c r="N110" i="13" s="1"/>
  <c r="I110" i="13"/>
  <c r="K110" i="13" s="1"/>
  <c r="H110" i="13"/>
  <c r="M109" i="13"/>
  <c r="N109" i="13" s="1"/>
  <c r="I109" i="13"/>
  <c r="K109" i="13" s="1"/>
  <c r="H109" i="13"/>
  <c r="M108" i="13"/>
  <c r="N108" i="13" s="1"/>
  <c r="I108" i="13"/>
  <c r="K108" i="13" s="1"/>
  <c r="H108" i="13"/>
  <c r="N107" i="13"/>
  <c r="M107" i="13"/>
  <c r="I107" i="13"/>
  <c r="K107" i="13" s="1"/>
  <c r="H107" i="13"/>
  <c r="M106" i="13"/>
  <c r="N106" i="13" s="1"/>
  <c r="I106" i="13"/>
  <c r="K106" i="13" s="1"/>
  <c r="H106" i="13"/>
  <c r="M105" i="13"/>
  <c r="N105" i="13" s="1"/>
  <c r="I105" i="13"/>
  <c r="K105" i="13" s="1"/>
  <c r="H105" i="13"/>
  <c r="M104" i="13"/>
  <c r="N104" i="13" s="1"/>
  <c r="I104" i="13"/>
  <c r="K104" i="13" s="1"/>
  <c r="H104" i="13"/>
  <c r="M103" i="13"/>
  <c r="N103" i="13" s="1"/>
  <c r="I103" i="13"/>
  <c r="K103" i="13" s="1"/>
  <c r="H103" i="13"/>
  <c r="M102" i="13"/>
  <c r="N102" i="13" s="1"/>
  <c r="I102" i="13"/>
  <c r="H102" i="13"/>
  <c r="J101" i="13"/>
  <c r="M100" i="13"/>
  <c r="N100" i="13" s="1"/>
  <c r="I100" i="13"/>
  <c r="K100" i="13" s="1"/>
  <c r="H100" i="13"/>
  <c r="M99" i="13"/>
  <c r="N99" i="13" s="1"/>
  <c r="I99" i="13"/>
  <c r="K99" i="13" s="1"/>
  <c r="H99" i="13"/>
  <c r="M98" i="13"/>
  <c r="N98" i="13" s="1"/>
  <c r="I98" i="13"/>
  <c r="K98" i="13" s="1"/>
  <c r="H98" i="13"/>
  <c r="M97" i="13"/>
  <c r="N97" i="13" s="1"/>
  <c r="I97" i="13"/>
  <c r="K97" i="13" s="1"/>
  <c r="H97" i="13"/>
  <c r="M96" i="13"/>
  <c r="N96" i="13" s="1"/>
  <c r="I96" i="13"/>
  <c r="K96" i="13" s="1"/>
  <c r="H96" i="13"/>
  <c r="M95" i="13"/>
  <c r="N95" i="13" s="1"/>
  <c r="I95" i="13"/>
  <c r="K95" i="13" s="1"/>
  <c r="H95" i="13"/>
  <c r="M94" i="13"/>
  <c r="N94" i="13" s="1"/>
  <c r="I94" i="13"/>
  <c r="K94" i="13" s="1"/>
  <c r="H94" i="13"/>
  <c r="M93" i="13"/>
  <c r="N93" i="13" s="1"/>
  <c r="I93" i="13"/>
  <c r="K93" i="13" s="1"/>
  <c r="H93" i="13"/>
  <c r="M92" i="13"/>
  <c r="N92" i="13" s="1"/>
  <c r="I92" i="13"/>
  <c r="K92" i="13" s="1"/>
  <c r="H92" i="13"/>
  <c r="M91" i="13"/>
  <c r="N91" i="13" s="1"/>
  <c r="I91" i="13"/>
  <c r="K91" i="13" s="1"/>
  <c r="H91" i="13"/>
  <c r="M90" i="13"/>
  <c r="N90" i="13" s="1"/>
  <c r="I90" i="13"/>
  <c r="K90" i="13" s="1"/>
  <c r="H90" i="13"/>
  <c r="M89" i="13"/>
  <c r="N89" i="13" s="1"/>
  <c r="I89" i="13"/>
  <c r="K89" i="13" s="1"/>
  <c r="H89" i="13"/>
  <c r="M88" i="13"/>
  <c r="N88" i="13" s="1"/>
  <c r="I88" i="13"/>
  <c r="K88" i="13" s="1"/>
  <c r="H88" i="13"/>
  <c r="M87" i="13"/>
  <c r="N87" i="13" s="1"/>
  <c r="K87" i="13"/>
  <c r="I87" i="13"/>
  <c r="H87" i="13"/>
  <c r="M86" i="13"/>
  <c r="K86" i="13"/>
  <c r="I86" i="13"/>
  <c r="H86" i="13"/>
  <c r="N85" i="13"/>
  <c r="M85" i="13"/>
  <c r="I85" i="13"/>
  <c r="K85" i="13" s="1"/>
  <c r="H85" i="13"/>
  <c r="M84" i="13"/>
  <c r="N84" i="13" s="1"/>
  <c r="I84" i="13"/>
  <c r="K84" i="13" s="1"/>
  <c r="H84" i="13"/>
  <c r="M83" i="13"/>
  <c r="N83" i="13" s="1"/>
  <c r="I83" i="13"/>
  <c r="H83" i="13"/>
  <c r="J82" i="13"/>
  <c r="M81" i="13"/>
  <c r="N81" i="13" s="1"/>
  <c r="I81" i="13"/>
  <c r="K81" i="13" s="1"/>
  <c r="H81" i="13"/>
  <c r="M80" i="13"/>
  <c r="N80" i="13" s="1"/>
  <c r="I80" i="13"/>
  <c r="K80" i="13" s="1"/>
  <c r="H80" i="13"/>
  <c r="M79" i="13"/>
  <c r="N79" i="13" s="1"/>
  <c r="I79" i="13"/>
  <c r="K79" i="13" s="1"/>
  <c r="H79" i="13"/>
  <c r="M78" i="13"/>
  <c r="N78" i="13" s="1"/>
  <c r="I78" i="13"/>
  <c r="K78" i="13" s="1"/>
  <c r="H78" i="13"/>
  <c r="M77" i="13"/>
  <c r="N77" i="13" s="1"/>
  <c r="I77" i="13"/>
  <c r="K77" i="13" s="1"/>
  <c r="H77" i="13"/>
  <c r="M76" i="13"/>
  <c r="N76" i="13" s="1"/>
  <c r="I76" i="13"/>
  <c r="K76" i="13" s="1"/>
  <c r="H76" i="13"/>
  <c r="M75" i="13"/>
  <c r="N75" i="13" s="1"/>
  <c r="I75" i="13"/>
  <c r="K75" i="13" s="1"/>
  <c r="H75" i="13"/>
  <c r="M74" i="13"/>
  <c r="N74" i="13" s="1"/>
  <c r="I74" i="13"/>
  <c r="K74" i="13" s="1"/>
  <c r="H74" i="13"/>
  <c r="M73" i="13"/>
  <c r="N73" i="13" s="1"/>
  <c r="I73" i="13"/>
  <c r="K73" i="13" s="1"/>
  <c r="H73" i="13"/>
  <c r="M72" i="13"/>
  <c r="N72" i="13" s="1"/>
  <c r="I72" i="13"/>
  <c r="K72" i="13" s="1"/>
  <c r="H72" i="13"/>
  <c r="N71" i="13"/>
  <c r="M71" i="13"/>
  <c r="I71" i="13"/>
  <c r="K71" i="13" s="1"/>
  <c r="H71" i="13"/>
  <c r="M70" i="13"/>
  <c r="N70" i="13" s="1"/>
  <c r="I70" i="13"/>
  <c r="K70" i="13" s="1"/>
  <c r="H70" i="13"/>
  <c r="N69" i="13"/>
  <c r="M69" i="13"/>
  <c r="I69" i="13"/>
  <c r="K69" i="13" s="1"/>
  <c r="H69" i="13"/>
  <c r="M68" i="13"/>
  <c r="N68" i="13" s="1"/>
  <c r="I68" i="13"/>
  <c r="K68" i="13" s="1"/>
  <c r="H68" i="13"/>
  <c r="M67" i="13"/>
  <c r="N67" i="13" s="1"/>
  <c r="K67" i="13"/>
  <c r="I67" i="13"/>
  <c r="H67" i="13"/>
  <c r="M66" i="13"/>
  <c r="N66" i="13" s="1"/>
  <c r="I66" i="13"/>
  <c r="K66" i="13" s="1"/>
  <c r="H66" i="13"/>
  <c r="N65" i="13"/>
  <c r="M65" i="13"/>
  <c r="I65" i="13"/>
  <c r="K65" i="13" s="1"/>
  <c r="H65" i="13"/>
  <c r="M64" i="13"/>
  <c r="N64" i="13" s="1"/>
  <c r="I64" i="13"/>
  <c r="K64" i="13" s="1"/>
  <c r="H64" i="13"/>
  <c r="J63" i="13"/>
  <c r="M62" i="13"/>
  <c r="N62" i="13" s="1"/>
  <c r="K62" i="13"/>
  <c r="I62" i="13"/>
  <c r="H62" i="13"/>
  <c r="M61" i="13"/>
  <c r="N61" i="13" s="1"/>
  <c r="K61" i="13"/>
  <c r="I61" i="13"/>
  <c r="H61" i="13"/>
  <c r="M60" i="13"/>
  <c r="N60" i="13" s="1"/>
  <c r="K60" i="13"/>
  <c r="I60" i="13"/>
  <c r="H60" i="13"/>
  <c r="M59" i="13"/>
  <c r="N59" i="13" s="1"/>
  <c r="I59" i="13"/>
  <c r="K59" i="13" s="1"/>
  <c r="H59" i="13"/>
  <c r="N58" i="13"/>
  <c r="M58" i="13"/>
  <c r="I58" i="13"/>
  <c r="K58" i="13" s="1"/>
  <c r="H58" i="13"/>
  <c r="M57" i="13"/>
  <c r="N57" i="13" s="1"/>
  <c r="I57" i="13"/>
  <c r="K57" i="13" s="1"/>
  <c r="H57" i="13"/>
  <c r="M56" i="13"/>
  <c r="N56" i="13" s="1"/>
  <c r="K56" i="13"/>
  <c r="I56" i="13"/>
  <c r="H56" i="13"/>
  <c r="M55" i="13"/>
  <c r="N55" i="13" s="1"/>
  <c r="I55" i="13"/>
  <c r="K55" i="13" s="1"/>
  <c r="H55" i="13"/>
  <c r="M54" i="13"/>
  <c r="N54" i="13" s="1"/>
  <c r="I54" i="13"/>
  <c r="K54" i="13" s="1"/>
  <c r="H54" i="13"/>
  <c r="M53" i="13"/>
  <c r="N53" i="13" s="1"/>
  <c r="I53" i="13"/>
  <c r="K53" i="13" s="1"/>
  <c r="H53" i="13"/>
  <c r="M52" i="13"/>
  <c r="N52" i="13" s="1"/>
  <c r="I52" i="13"/>
  <c r="K52" i="13" s="1"/>
  <c r="H52" i="13"/>
  <c r="M51" i="13"/>
  <c r="N51" i="13" s="1"/>
  <c r="I51" i="13"/>
  <c r="K51" i="13" s="1"/>
  <c r="H51" i="13"/>
  <c r="M50" i="13"/>
  <c r="I50" i="13"/>
  <c r="K50" i="13" s="1"/>
  <c r="H50" i="13"/>
  <c r="M49" i="13"/>
  <c r="N49" i="13" s="1"/>
  <c r="I49" i="13"/>
  <c r="K49" i="13" s="1"/>
  <c r="H49" i="13"/>
  <c r="M48" i="13"/>
  <c r="N48" i="13" s="1"/>
  <c r="I48" i="13"/>
  <c r="K48" i="13" s="1"/>
  <c r="H48" i="13"/>
  <c r="M47" i="13"/>
  <c r="N47" i="13" s="1"/>
  <c r="I47" i="13"/>
  <c r="K47" i="13" s="1"/>
  <c r="H47" i="13"/>
  <c r="N46" i="13"/>
  <c r="M46" i="13"/>
  <c r="I46" i="13"/>
  <c r="K46" i="13" s="1"/>
  <c r="H46" i="13"/>
  <c r="M45" i="13"/>
  <c r="N45" i="13" s="1"/>
  <c r="K45" i="13"/>
  <c r="I45" i="13"/>
  <c r="H45" i="13"/>
  <c r="H44" i="13" s="1"/>
  <c r="J44" i="13"/>
  <c r="M43" i="13"/>
  <c r="N43" i="13" s="1"/>
  <c r="I43" i="13"/>
  <c r="K43" i="13" s="1"/>
  <c r="H43" i="13"/>
  <c r="M42" i="13"/>
  <c r="N42" i="13" s="1"/>
  <c r="I42" i="13"/>
  <c r="K42" i="13" s="1"/>
  <c r="H42" i="13"/>
  <c r="M41" i="13"/>
  <c r="N41" i="13" s="1"/>
  <c r="I41" i="13"/>
  <c r="K41" i="13" s="1"/>
  <c r="H41" i="13"/>
  <c r="M40" i="13"/>
  <c r="N40" i="13" s="1"/>
  <c r="I40" i="13"/>
  <c r="K40" i="13" s="1"/>
  <c r="H40" i="13"/>
  <c r="N39" i="13"/>
  <c r="M39" i="13"/>
  <c r="I39" i="13"/>
  <c r="K39" i="13" s="1"/>
  <c r="H39" i="13"/>
  <c r="M38" i="13"/>
  <c r="N38" i="13" s="1"/>
  <c r="I38" i="13"/>
  <c r="K38" i="13" s="1"/>
  <c r="H38" i="13"/>
  <c r="M37" i="13"/>
  <c r="N37" i="13" s="1"/>
  <c r="I37" i="13"/>
  <c r="K37" i="13" s="1"/>
  <c r="H37" i="13"/>
  <c r="M36" i="13"/>
  <c r="N36" i="13" s="1"/>
  <c r="I36" i="13"/>
  <c r="K36" i="13" s="1"/>
  <c r="H36" i="13"/>
  <c r="M35" i="13"/>
  <c r="N35" i="13" s="1"/>
  <c r="I35" i="13"/>
  <c r="K35" i="13" s="1"/>
  <c r="H35" i="13"/>
  <c r="M34" i="13"/>
  <c r="N34" i="13" s="1"/>
  <c r="I34" i="13"/>
  <c r="K34" i="13" s="1"/>
  <c r="H34" i="13"/>
  <c r="M33" i="13"/>
  <c r="N33" i="13" s="1"/>
  <c r="I33" i="13"/>
  <c r="K33" i="13" s="1"/>
  <c r="H33" i="13"/>
  <c r="M32" i="13"/>
  <c r="N32" i="13" s="1"/>
  <c r="I32" i="13"/>
  <c r="K32" i="13" s="1"/>
  <c r="H32" i="13"/>
  <c r="M31" i="13"/>
  <c r="N31" i="13" s="1"/>
  <c r="I31" i="13"/>
  <c r="K31" i="13" s="1"/>
  <c r="H31" i="13"/>
  <c r="M30" i="13"/>
  <c r="N30" i="13" s="1"/>
  <c r="I30" i="13"/>
  <c r="K30" i="13" s="1"/>
  <c r="H30" i="13"/>
  <c r="N29" i="13"/>
  <c r="M29" i="13"/>
  <c r="I29" i="13"/>
  <c r="K29" i="13" s="1"/>
  <c r="H29" i="13"/>
  <c r="M28" i="13"/>
  <c r="N28" i="13" s="1"/>
  <c r="I28" i="13"/>
  <c r="K28" i="13" s="1"/>
  <c r="H28" i="13"/>
  <c r="N27" i="13"/>
  <c r="M27" i="13"/>
  <c r="I27" i="13"/>
  <c r="K27" i="13" s="1"/>
  <c r="H27" i="13"/>
  <c r="M26" i="13"/>
  <c r="N26" i="13" s="1"/>
  <c r="I26" i="13"/>
  <c r="H26" i="13"/>
  <c r="J25" i="13"/>
  <c r="N24" i="13"/>
  <c r="M24" i="13"/>
  <c r="I24" i="13"/>
  <c r="K24" i="13" s="1"/>
  <c r="H24" i="13"/>
  <c r="M23" i="13"/>
  <c r="N23" i="13" s="1"/>
  <c r="I23" i="13"/>
  <c r="K23" i="13" s="1"/>
  <c r="H23" i="13"/>
  <c r="M22" i="13"/>
  <c r="N22" i="13" s="1"/>
  <c r="K22" i="13"/>
  <c r="I22" i="13"/>
  <c r="H22" i="13"/>
  <c r="M21" i="13"/>
  <c r="N21" i="13" s="1"/>
  <c r="I21" i="13"/>
  <c r="K21" i="13" s="1"/>
  <c r="H21" i="13"/>
  <c r="M20" i="13"/>
  <c r="N20" i="13" s="1"/>
  <c r="I20" i="13"/>
  <c r="K20" i="13" s="1"/>
  <c r="H20" i="13"/>
  <c r="M19" i="13"/>
  <c r="N19" i="13" s="1"/>
  <c r="I19" i="13"/>
  <c r="K19" i="13" s="1"/>
  <c r="H19" i="13"/>
  <c r="M18" i="13"/>
  <c r="N18" i="13" s="1"/>
  <c r="I18" i="13"/>
  <c r="K18" i="13" s="1"/>
  <c r="H18" i="13"/>
  <c r="M17" i="13"/>
  <c r="N17" i="13" s="1"/>
  <c r="I17" i="13"/>
  <c r="K17" i="13" s="1"/>
  <c r="H17" i="13"/>
  <c r="M16" i="13"/>
  <c r="N16" i="13" s="1"/>
  <c r="I16" i="13"/>
  <c r="K16" i="13" s="1"/>
  <c r="H16" i="13"/>
  <c r="M15" i="13"/>
  <c r="N15" i="13" s="1"/>
  <c r="I15" i="13"/>
  <c r="K15" i="13" s="1"/>
  <c r="H15" i="13"/>
  <c r="M14" i="13"/>
  <c r="N14" i="13" s="1"/>
  <c r="I14" i="13"/>
  <c r="K14" i="13" s="1"/>
  <c r="H14" i="13"/>
  <c r="M13" i="13"/>
  <c r="N13" i="13" s="1"/>
  <c r="I13" i="13"/>
  <c r="K13" i="13" s="1"/>
  <c r="H13" i="13"/>
  <c r="M12" i="13"/>
  <c r="N12" i="13" s="1"/>
  <c r="I12" i="13"/>
  <c r="K12" i="13" s="1"/>
  <c r="H12" i="13"/>
  <c r="M11" i="13"/>
  <c r="N11" i="13" s="1"/>
  <c r="K11" i="13"/>
  <c r="I11" i="13"/>
  <c r="H11" i="13"/>
  <c r="M10" i="13"/>
  <c r="I10" i="13"/>
  <c r="K10" i="13" s="1"/>
  <c r="H10" i="13"/>
  <c r="M9" i="13"/>
  <c r="N9" i="13" s="1"/>
  <c r="I9" i="13"/>
  <c r="K9" i="13" s="1"/>
  <c r="H9" i="13"/>
  <c r="N8" i="13"/>
  <c r="M8" i="13"/>
  <c r="I8" i="13"/>
  <c r="K8" i="13" s="1"/>
  <c r="H8" i="13"/>
  <c r="M7" i="13"/>
  <c r="N7" i="13" s="1"/>
  <c r="I7" i="13"/>
  <c r="H7" i="13"/>
  <c r="J6" i="13"/>
  <c r="H3" i="13"/>
  <c r="B2" i="11"/>
  <c r="B2" i="13" s="1"/>
  <c r="H2" i="13" s="1"/>
  <c r="N165" i="11"/>
  <c r="N164" i="11" s="1"/>
  <c r="M165" i="11"/>
  <c r="M164" i="11" s="1"/>
  <c r="I165" i="11"/>
  <c r="H165" i="11"/>
  <c r="H164" i="11" s="1"/>
  <c r="J164" i="11"/>
  <c r="M163" i="11"/>
  <c r="N163" i="11" s="1"/>
  <c r="K163" i="11"/>
  <c r="I163" i="11"/>
  <c r="H163" i="11"/>
  <c r="M162" i="11"/>
  <c r="N162" i="11" s="1"/>
  <c r="I162" i="11"/>
  <c r="K162" i="11" s="1"/>
  <c r="H162" i="11"/>
  <c r="M161" i="11"/>
  <c r="N161" i="11" s="1"/>
  <c r="K161" i="11"/>
  <c r="I161" i="11"/>
  <c r="H161" i="11"/>
  <c r="M160" i="11"/>
  <c r="N160" i="11" s="1"/>
  <c r="I160" i="11"/>
  <c r="K160" i="11" s="1"/>
  <c r="H160" i="11"/>
  <c r="M159" i="11"/>
  <c r="M158" i="11" s="1"/>
  <c r="I48" i="5" s="1"/>
  <c r="I159" i="11"/>
  <c r="K159" i="11" s="1"/>
  <c r="H159" i="11"/>
  <c r="H158" i="11" s="1"/>
  <c r="J158" i="11"/>
  <c r="G48" i="5" s="1"/>
  <c r="M157" i="11"/>
  <c r="N157" i="11" s="1"/>
  <c r="I157" i="11"/>
  <c r="K157" i="11" s="1"/>
  <c r="H157" i="11"/>
  <c r="M156" i="11"/>
  <c r="N156" i="11" s="1"/>
  <c r="I156" i="11"/>
  <c r="K156" i="11" s="1"/>
  <c r="H156" i="11"/>
  <c r="M155" i="11"/>
  <c r="N155" i="11" s="1"/>
  <c r="I155" i="11"/>
  <c r="K155" i="11" s="1"/>
  <c r="H155" i="11"/>
  <c r="M154" i="11"/>
  <c r="N154" i="11" s="1"/>
  <c r="I154" i="11"/>
  <c r="K154" i="11" s="1"/>
  <c r="H154" i="11"/>
  <c r="M153" i="11"/>
  <c r="N153" i="11" s="1"/>
  <c r="I153" i="11"/>
  <c r="K153" i="11" s="1"/>
  <c r="H153" i="11"/>
  <c r="M152" i="11"/>
  <c r="N152" i="11" s="1"/>
  <c r="I152" i="11"/>
  <c r="K152" i="11" s="1"/>
  <c r="H152" i="11"/>
  <c r="M151" i="11"/>
  <c r="N151" i="11" s="1"/>
  <c r="I151" i="11"/>
  <c r="K151" i="11" s="1"/>
  <c r="H151" i="11"/>
  <c r="M150" i="11"/>
  <c r="N150" i="11" s="1"/>
  <c r="I150" i="11"/>
  <c r="K150" i="11" s="1"/>
  <c r="H150" i="11"/>
  <c r="M149" i="11"/>
  <c r="N149" i="11" s="1"/>
  <c r="I149" i="11"/>
  <c r="K149" i="11" s="1"/>
  <c r="H149" i="11"/>
  <c r="M148" i="11"/>
  <c r="N148" i="11" s="1"/>
  <c r="I148" i="11"/>
  <c r="K148" i="11" s="1"/>
  <c r="H148" i="11"/>
  <c r="M147" i="11"/>
  <c r="N147" i="11" s="1"/>
  <c r="I147" i="11"/>
  <c r="K147" i="11" s="1"/>
  <c r="H147" i="11"/>
  <c r="M146" i="11"/>
  <c r="N146" i="11" s="1"/>
  <c r="I146" i="11"/>
  <c r="K146" i="11" s="1"/>
  <c r="H146" i="11"/>
  <c r="M145" i="11"/>
  <c r="N145" i="11" s="1"/>
  <c r="I145" i="11"/>
  <c r="K145" i="11" s="1"/>
  <c r="H145" i="11"/>
  <c r="M144" i="11"/>
  <c r="N144" i="11" s="1"/>
  <c r="I144" i="11"/>
  <c r="K144" i="11" s="1"/>
  <c r="H144" i="11"/>
  <c r="M143" i="11"/>
  <c r="N143" i="11" s="1"/>
  <c r="I143" i="11"/>
  <c r="K143" i="11" s="1"/>
  <c r="H143" i="11"/>
  <c r="M142" i="11"/>
  <c r="N142" i="11" s="1"/>
  <c r="I142" i="11"/>
  <c r="K142" i="11" s="1"/>
  <c r="H142" i="11"/>
  <c r="M141" i="11"/>
  <c r="N141" i="11" s="1"/>
  <c r="I141" i="11"/>
  <c r="K141" i="11" s="1"/>
  <c r="H141" i="11"/>
  <c r="M140" i="11"/>
  <c r="I140" i="11"/>
  <c r="K140" i="11" s="1"/>
  <c r="H140" i="11"/>
  <c r="J139" i="11"/>
  <c r="M138" i="11"/>
  <c r="N138" i="11" s="1"/>
  <c r="I138" i="11"/>
  <c r="K138" i="11" s="1"/>
  <c r="H138" i="11"/>
  <c r="M137" i="11"/>
  <c r="N137" i="11" s="1"/>
  <c r="I137" i="11"/>
  <c r="K137" i="11" s="1"/>
  <c r="H137" i="11"/>
  <c r="M136" i="11"/>
  <c r="N136" i="11" s="1"/>
  <c r="I136" i="11"/>
  <c r="K136" i="11" s="1"/>
  <c r="H136" i="11"/>
  <c r="M135" i="11"/>
  <c r="N135" i="11" s="1"/>
  <c r="I135" i="11"/>
  <c r="K135" i="11" s="1"/>
  <c r="H135" i="11"/>
  <c r="M134" i="11"/>
  <c r="N134" i="11" s="1"/>
  <c r="I134" i="11"/>
  <c r="K134" i="11" s="1"/>
  <c r="H134" i="11"/>
  <c r="N133" i="11"/>
  <c r="M133" i="11"/>
  <c r="I133" i="11"/>
  <c r="K133" i="11" s="1"/>
  <c r="H133" i="11"/>
  <c r="N132" i="11"/>
  <c r="M132" i="11"/>
  <c r="I132" i="11"/>
  <c r="K132" i="11" s="1"/>
  <c r="H132" i="11"/>
  <c r="M131" i="11"/>
  <c r="N131" i="11" s="1"/>
  <c r="I131" i="11"/>
  <c r="K131" i="11" s="1"/>
  <c r="H131" i="11"/>
  <c r="M130" i="11"/>
  <c r="N130" i="11" s="1"/>
  <c r="K130" i="11"/>
  <c r="I130" i="11"/>
  <c r="H130" i="11"/>
  <c r="M129" i="11"/>
  <c r="N129" i="11" s="1"/>
  <c r="I129" i="11"/>
  <c r="K129" i="11" s="1"/>
  <c r="H129" i="11"/>
  <c r="M128" i="11"/>
  <c r="N128" i="11" s="1"/>
  <c r="I128" i="11"/>
  <c r="K128" i="11" s="1"/>
  <c r="H128" i="11"/>
  <c r="M127" i="11"/>
  <c r="N127" i="11" s="1"/>
  <c r="I127" i="11"/>
  <c r="K127" i="11" s="1"/>
  <c r="H127" i="11"/>
  <c r="M126" i="11"/>
  <c r="N126" i="11" s="1"/>
  <c r="I126" i="11"/>
  <c r="K126" i="11" s="1"/>
  <c r="H126" i="11"/>
  <c r="N125" i="11"/>
  <c r="M125" i="11"/>
  <c r="I125" i="11"/>
  <c r="K125" i="11" s="1"/>
  <c r="H125" i="11"/>
  <c r="M124" i="11"/>
  <c r="N124" i="11" s="1"/>
  <c r="I124" i="11"/>
  <c r="K124" i="11" s="1"/>
  <c r="H124" i="11"/>
  <c r="M123" i="11"/>
  <c r="N123" i="11" s="1"/>
  <c r="I123" i="11"/>
  <c r="K123" i="11" s="1"/>
  <c r="H123" i="11"/>
  <c r="M122" i="11"/>
  <c r="N122" i="11" s="1"/>
  <c r="I122" i="11"/>
  <c r="K122" i="11" s="1"/>
  <c r="H122" i="11"/>
  <c r="M121" i="11"/>
  <c r="N121" i="11" s="1"/>
  <c r="I121" i="11"/>
  <c r="K121" i="11" s="1"/>
  <c r="H121" i="11"/>
  <c r="J120" i="11"/>
  <c r="M119" i="11"/>
  <c r="N119" i="11" s="1"/>
  <c r="I119" i="11"/>
  <c r="K119" i="11" s="1"/>
  <c r="H119" i="11"/>
  <c r="M118" i="11"/>
  <c r="N118" i="11" s="1"/>
  <c r="I118" i="11"/>
  <c r="K118" i="11" s="1"/>
  <c r="H118" i="11"/>
  <c r="N117" i="11"/>
  <c r="M117" i="11"/>
  <c r="I117" i="11"/>
  <c r="K117" i="11" s="1"/>
  <c r="H117" i="11"/>
  <c r="M116" i="11"/>
  <c r="N116" i="11" s="1"/>
  <c r="I116" i="11"/>
  <c r="K116" i="11" s="1"/>
  <c r="H116" i="11"/>
  <c r="M115" i="11"/>
  <c r="N115" i="11" s="1"/>
  <c r="I115" i="11"/>
  <c r="K115" i="11" s="1"/>
  <c r="H115" i="11"/>
  <c r="N114" i="11"/>
  <c r="M114" i="11"/>
  <c r="I114" i="11"/>
  <c r="K114" i="11" s="1"/>
  <c r="H114" i="11"/>
  <c r="N113" i="11"/>
  <c r="M113" i="11"/>
  <c r="I113" i="11"/>
  <c r="K113" i="11" s="1"/>
  <c r="H113" i="11"/>
  <c r="M112" i="11"/>
  <c r="N112" i="11" s="1"/>
  <c r="I112" i="11"/>
  <c r="K112" i="11" s="1"/>
  <c r="H112" i="11"/>
  <c r="M111" i="11"/>
  <c r="N111" i="11" s="1"/>
  <c r="I111" i="11"/>
  <c r="K111" i="11" s="1"/>
  <c r="H111" i="11"/>
  <c r="N110" i="11"/>
  <c r="M110" i="11"/>
  <c r="I110" i="11"/>
  <c r="K110" i="11" s="1"/>
  <c r="H110" i="11"/>
  <c r="M109" i="11"/>
  <c r="N109" i="11" s="1"/>
  <c r="I109" i="11"/>
  <c r="K109" i="11" s="1"/>
  <c r="H109" i="11"/>
  <c r="M108" i="11"/>
  <c r="N108" i="11" s="1"/>
  <c r="I108" i="11"/>
  <c r="K108" i="11" s="1"/>
  <c r="H108" i="11"/>
  <c r="M107" i="11"/>
  <c r="N107" i="11" s="1"/>
  <c r="I107" i="11"/>
  <c r="K107" i="11" s="1"/>
  <c r="H107" i="11"/>
  <c r="N106" i="11"/>
  <c r="M106" i="11"/>
  <c r="I106" i="11"/>
  <c r="K106" i="11" s="1"/>
  <c r="H106" i="11"/>
  <c r="N105" i="11"/>
  <c r="M105" i="11"/>
  <c r="I105" i="11"/>
  <c r="K105" i="11" s="1"/>
  <c r="H105" i="11"/>
  <c r="M104" i="11"/>
  <c r="N104" i="11" s="1"/>
  <c r="K104" i="11"/>
  <c r="I104" i="11"/>
  <c r="H104" i="11"/>
  <c r="M103" i="11"/>
  <c r="N103" i="11" s="1"/>
  <c r="I103" i="11"/>
  <c r="K103" i="11" s="1"/>
  <c r="H103" i="11"/>
  <c r="N102" i="11"/>
  <c r="M102" i="11"/>
  <c r="I102" i="11"/>
  <c r="K102" i="11" s="1"/>
  <c r="H102" i="11"/>
  <c r="J101" i="11"/>
  <c r="M100" i="11"/>
  <c r="N100" i="11" s="1"/>
  <c r="I100" i="11"/>
  <c r="K100" i="11" s="1"/>
  <c r="H100" i="11"/>
  <c r="M99" i="11"/>
  <c r="N99" i="11" s="1"/>
  <c r="I99" i="11"/>
  <c r="K99" i="11" s="1"/>
  <c r="H99" i="11"/>
  <c r="M98" i="11"/>
  <c r="N98" i="11" s="1"/>
  <c r="I98" i="11"/>
  <c r="K98" i="11" s="1"/>
  <c r="H98" i="11"/>
  <c r="M97" i="11"/>
  <c r="N97" i="11" s="1"/>
  <c r="I97" i="11"/>
  <c r="K97" i="11" s="1"/>
  <c r="H97" i="11"/>
  <c r="M96" i="11"/>
  <c r="N96" i="11" s="1"/>
  <c r="I96" i="11"/>
  <c r="K96" i="11" s="1"/>
  <c r="H96" i="11"/>
  <c r="M95" i="11"/>
  <c r="N95" i="11" s="1"/>
  <c r="I95" i="11"/>
  <c r="K95" i="11" s="1"/>
  <c r="H95" i="11"/>
  <c r="N94" i="11"/>
  <c r="M94" i="11"/>
  <c r="I94" i="11"/>
  <c r="K94" i="11" s="1"/>
  <c r="H94" i="11"/>
  <c r="M93" i="11"/>
  <c r="N93" i="11" s="1"/>
  <c r="I93" i="11"/>
  <c r="K93" i="11" s="1"/>
  <c r="H93" i="11"/>
  <c r="M92" i="11"/>
  <c r="N92" i="11" s="1"/>
  <c r="I92" i="11"/>
  <c r="K92" i="11" s="1"/>
  <c r="H92" i="11"/>
  <c r="M91" i="11"/>
  <c r="N91" i="11" s="1"/>
  <c r="I91" i="11"/>
  <c r="K91" i="11" s="1"/>
  <c r="H91" i="11"/>
  <c r="M90" i="11"/>
  <c r="N90" i="11" s="1"/>
  <c r="I90" i="11"/>
  <c r="K90" i="11" s="1"/>
  <c r="H90" i="11"/>
  <c r="M89" i="11"/>
  <c r="N89" i="11" s="1"/>
  <c r="I89" i="11"/>
  <c r="K89" i="11" s="1"/>
  <c r="H89" i="11"/>
  <c r="M88" i="11"/>
  <c r="N88" i="11" s="1"/>
  <c r="K88" i="11"/>
  <c r="I88" i="11"/>
  <c r="H88" i="11"/>
  <c r="M87" i="11"/>
  <c r="N87" i="11" s="1"/>
  <c r="I87" i="11"/>
  <c r="K87" i="11" s="1"/>
  <c r="H87" i="11"/>
  <c r="M86" i="11"/>
  <c r="N86" i="11" s="1"/>
  <c r="I86" i="11"/>
  <c r="K86" i="11" s="1"/>
  <c r="H86" i="11"/>
  <c r="M85" i="11"/>
  <c r="N85" i="11" s="1"/>
  <c r="K85" i="11"/>
  <c r="I85" i="11"/>
  <c r="H85" i="11"/>
  <c r="M84" i="11"/>
  <c r="N84" i="11" s="1"/>
  <c r="I84" i="11"/>
  <c r="K84" i="11" s="1"/>
  <c r="H84" i="11"/>
  <c r="M83" i="11"/>
  <c r="I83" i="11"/>
  <c r="K83" i="11" s="1"/>
  <c r="H83" i="11"/>
  <c r="J82" i="11"/>
  <c r="M81" i="11"/>
  <c r="N81" i="11" s="1"/>
  <c r="I81" i="11"/>
  <c r="K81" i="11" s="1"/>
  <c r="H81" i="11"/>
  <c r="M80" i="11"/>
  <c r="N80" i="11" s="1"/>
  <c r="I80" i="11"/>
  <c r="K80" i="11" s="1"/>
  <c r="H80" i="11"/>
  <c r="M79" i="11"/>
  <c r="N79" i="11" s="1"/>
  <c r="I79" i="11"/>
  <c r="K79" i="11" s="1"/>
  <c r="H79" i="11"/>
  <c r="M78" i="11"/>
  <c r="N78" i="11" s="1"/>
  <c r="I78" i="11"/>
  <c r="K78" i="11" s="1"/>
  <c r="H78" i="11"/>
  <c r="M77" i="11"/>
  <c r="N77" i="11" s="1"/>
  <c r="I77" i="11"/>
  <c r="K77" i="11" s="1"/>
  <c r="H77" i="11"/>
  <c r="M76" i="11"/>
  <c r="N76" i="11" s="1"/>
  <c r="I76" i="11"/>
  <c r="K76" i="11" s="1"/>
  <c r="H76" i="11"/>
  <c r="M75" i="11"/>
  <c r="N75" i="11" s="1"/>
  <c r="I75" i="11"/>
  <c r="K75" i="11" s="1"/>
  <c r="H75" i="11"/>
  <c r="M74" i="11"/>
  <c r="N74" i="11" s="1"/>
  <c r="I74" i="11"/>
  <c r="K74" i="11" s="1"/>
  <c r="H74" i="11"/>
  <c r="M73" i="11"/>
  <c r="N73" i="11" s="1"/>
  <c r="I73" i="11"/>
  <c r="K73" i="11" s="1"/>
  <c r="H73" i="11"/>
  <c r="M72" i="11"/>
  <c r="N72" i="11" s="1"/>
  <c r="I72" i="11"/>
  <c r="K72" i="11" s="1"/>
  <c r="H72" i="11"/>
  <c r="M71" i="11"/>
  <c r="N71" i="11" s="1"/>
  <c r="I71" i="11"/>
  <c r="K71" i="11" s="1"/>
  <c r="H71" i="11"/>
  <c r="M70" i="11"/>
  <c r="N70" i="11" s="1"/>
  <c r="I70" i="11"/>
  <c r="K70" i="11" s="1"/>
  <c r="H70" i="11"/>
  <c r="M69" i="11"/>
  <c r="N69" i="11" s="1"/>
  <c r="I69" i="11"/>
  <c r="K69" i="11" s="1"/>
  <c r="H69" i="11"/>
  <c r="M68" i="11"/>
  <c r="N68" i="11" s="1"/>
  <c r="I68" i="11"/>
  <c r="K68" i="11" s="1"/>
  <c r="H68" i="11"/>
  <c r="N67" i="11"/>
  <c r="M67" i="11"/>
  <c r="I67" i="11"/>
  <c r="K67" i="11" s="1"/>
  <c r="H67" i="11"/>
  <c r="M66" i="11"/>
  <c r="N66" i="11" s="1"/>
  <c r="I66" i="11"/>
  <c r="K66" i="11" s="1"/>
  <c r="H66" i="11"/>
  <c r="M65" i="11"/>
  <c r="N65" i="11" s="1"/>
  <c r="K65" i="11"/>
  <c r="I65" i="11"/>
  <c r="H65" i="11"/>
  <c r="M64" i="11"/>
  <c r="M63" i="11" s="1"/>
  <c r="I64" i="11"/>
  <c r="K64" i="11" s="1"/>
  <c r="H64" i="11"/>
  <c r="J63" i="11"/>
  <c r="M62" i="11"/>
  <c r="N62" i="11" s="1"/>
  <c r="I62" i="11"/>
  <c r="K62" i="11" s="1"/>
  <c r="H62" i="11"/>
  <c r="N61" i="11"/>
  <c r="M61" i="11"/>
  <c r="I61" i="11"/>
  <c r="K61" i="11" s="1"/>
  <c r="H61" i="11"/>
  <c r="M60" i="11"/>
  <c r="N60" i="11" s="1"/>
  <c r="I60" i="11"/>
  <c r="K60" i="11" s="1"/>
  <c r="H60" i="11"/>
  <c r="M59" i="11"/>
  <c r="N59" i="11" s="1"/>
  <c r="I59" i="11"/>
  <c r="K59" i="11" s="1"/>
  <c r="H59" i="11"/>
  <c r="M58" i="11"/>
  <c r="N58" i="11" s="1"/>
  <c r="I58" i="11"/>
  <c r="K58" i="11" s="1"/>
  <c r="H58" i="11"/>
  <c r="M57" i="11"/>
  <c r="N57" i="11" s="1"/>
  <c r="I57" i="11"/>
  <c r="K57" i="11" s="1"/>
  <c r="H57" i="11"/>
  <c r="M56" i="11"/>
  <c r="N56" i="11" s="1"/>
  <c r="I56" i="11"/>
  <c r="K56" i="11" s="1"/>
  <c r="H56" i="11"/>
  <c r="M55" i="11"/>
  <c r="N55" i="11" s="1"/>
  <c r="I55" i="11"/>
  <c r="K55" i="11" s="1"/>
  <c r="H55" i="11"/>
  <c r="M54" i="11"/>
  <c r="N54" i="11" s="1"/>
  <c r="I54" i="11"/>
  <c r="K54" i="11" s="1"/>
  <c r="H54" i="11"/>
  <c r="M53" i="11"/>
  <c r="N53" i="11" s="1"/>
  <c r="I53" i="11"/>
  <c r="K53" i="11" s="1"/>
  <c r="H53" i="11"/>
  <c r="M52" i="11"/>
  <c r="N52" i="11" s="1"/>
  <c r="I52" i="11"/>
  <c r="K52" i="11" s="1"/>
  <c r="H52" i="11"/>
  <c r="M51" i="11"/>
  <c r="N51" i="11" s="1"/>
  <c r="I51" i="11"/>
  <c r="K51" i="11" s="1"/>
  <c r="H51" i="11"/>
  <c r="M50" i="11"/>
  <c r="N50" i="11" s="1"/>
  <c r="K50" i="11"/>
  <c r="I50" i="11"/>
  <c r="H50" i="11"/>
  <c r="N49" i="11"/>
  <c r="M49" i="11"/>
  <c r="I49" i="11"/>
  <c r="K49" i="11" s="1"/>
  <c r="H49" i="11"/>
  <c r="M48" i="11"/>
  <c r="N48" i="11" s="1"/>
  <c r="I48" i="11"/>
  <c r="K48" i="11" s="1"/>
  <c r="H48" i="11"/>
  <c r="M47" i="11"/>
  <c r="N47" i="11" s="1"/>
  <c r="I47" i="11"/>
  <c r="K47" i="11" s="1"/>
  <c r="H47" i="11"/>
  <c r="M46" i="11"/>
  <c r="N46" i="11" s="1"/>
  <c r="I46" i="11"/>
  <c r="K46" i="11" s="1"/>
  <c r="H46" i="11"/>
  <c r="M45" i="11"/>
  <c r="I45" i="11"/>
  <c r="K45" i="11" s="1"/>
  <c r="H45" i="11"/>
  <c r="J44" i="11"/>
  <c r="M43" i="11"/>
  <c r="N43" i="11" s="1"/>
  <c r="I43" i="11"/>
  <c r="K43" i="11" s="1"/>
  <c r="H43" i="11"/>
  <c r="M42" i="11"/>
  <c r="N42" i="11" s="1"/>
  <c r="I42" i="11"/>
  <c r="K42" i="11" s="1"/>
  <c r="H42" i="11"/>
  <c r="M41" i="11"/>
  <c r="N41" i="11" s="1"/>
  <c r="I41" i="11"/>
  <c r="K41" i="11" s="1"/>
  <c r="H41" i="11"/>
  <c r="M40" i="11"/>
  <c r="N40" i="11" s="1"/>
  <c r="I40" i="11"/>
  <c r="K40" i="11" s="1"/>
  <c r="H40" i="11"/>
  <c r="M39" i="11"/>
  <c r="N39" i="11" s="1"/>
  <c r="I39" i="11"/>
  <c r="K39" i="11" s="1"/>
  <c r="H39" i="11"/>
  <c r="M38" i="11"/>
  <c r="N38" i="11" s="1"/>
  <c r="I38" i="11"/>
  <c r="K38" i="11" s="1"/>
  <c r="H38" i="11"/>
  <c r="M37" i="11"/>
  <c r="N37" i="11" s="1"/>
  <c r="I37" i="11"/>
  <c r="K37" i="11" s="1"/>
  <c r="H37" i="11"/>
  <c r="M36" i="11"/>
  <c r="N36" i="11" s="1"/>
  <c r="I36" i="11"/>
  <c r="K36" i="11" s="1"/>
  <c r="H36" i="11"/>
  <c r="M35" i="11"/>
  <c r="N35" i="11" s="1"/>
  <c r="I35" i="11"/>
  <c r="K35" i="11" s="1"/>
  <c r="H35" i="11"/>
  <c r="M34" i="11"/>
  <c r="N34" i="11" s="1"/>
  <c r="I34" i="11"/>
  <c r="K34" i="11" s="1"/>
  <c r="H34" i="11"/>
  <c r="M33" i="11"/>
  <c r="N33" i="11" s="1"/>
  <c r="I33" i="11"/>
  <c r="K33" i="11" s="1"/>
  <c r="H33" i="11"/>
  <c r="M32" i="11"/>
  <c r="N32" i="11" s="1"/>
  <c r="I32" i="11"/>
  <c r="K32" i="11" s="1"/>
  <c r="H32" i="11"/>
  <c r="M31" i="11"/>
  <c r="N31" i="11" s="1"/>
  <c r="I31" i="11"/>
  <c r="K31" i="11" s="1"/>
  <c r="H31" i="11"/>
  <c r="M30" i="11"/>
  <c r="N30" i="11" s="1"/>
  <c r="I30" i="11"/>
  <c r="K30" i="11" s="1"/>
  <c r="H30" i="11"/>
  <c r="M29" i="11"/>
  <c r="N29" i="11" s="1"/>
  <c r="K29" i="11"/>
  <c r="I29" i="11"/>
  <c r="H29" i="11"/>
  <c r="M28" i="11"/>
  <c r="N28" i="11" s="1"/>
  <c r="I28" i="11"/>
  <c r="K28" i="11" s="1"/>
  <c r="H28" i="11"/>
  <c r="M27" i="11"/>
  <c r="N27" i="11" s="1"/>
  <c r="K27" i="11"/>
  <c r="I27" i="11"/>
  <c r="H27" i="11"/>
  <c r="N26" i="11"/>
  <c r="M26" i="11"/>
  <c r="I26" i="11"/>
  <c r="K26" i="11" s="1"/>
  <c r="H26" i="11"/>
  <c r="J25" i="11"/>
  <c r="M24" i="11"/>
  <c r="N24" i="11" s="1"/>
  <c r="I24" i="11"/>
  <c r="K24" i="11" s="1"/>
  <c r="H24" i="11"/>
  <c r="M23" i="11"/>
  <c r="N23" i="11" s="1"/>
  <c r="I23" i="11"/>
  <c r="K23" i="11" s="1"/>
  <c r="H23" i="11"/>
  <c r="M22" i="11"/>
  <c r="N22" i="11" s="1"/>
  <c r="I22" i="11"/>
  <c r="K22" i="11" s="1"/>
  <c r="H22" i="11"/>
  <c r="M21" i="11"/>
  <c r="N21" i="11" s="1"/>
  <c r="I21" i="11"/>
  <c r="K21" i="11" s="1"/>
  <c r="H21" i="11"/>
  <c r="M20" i="11"/>
  <c r="N20" i="11" s="1"/>
  <c r="I20" i="11"/>
  <c r="K20" i="11" s="1"/>
  <c r="H20" i="11"/>
  <c r="M19" i="11"/>
  <c r="N19" i="11" s="1"/>
  <c r="I19" i="11"/>
  <c r="K19" i="11" s="1"/>
  <c r="H19" i="11"/>
  <c r="M18" i="11"/>
  <c r="N18" i="11" s="1"/>
  <c r="I18" i="11"/>
  <c r="K18" i="11" s="1"/>
  <c r="H18" i="11"/>
  <c r="M17" i="11"/>
  <c r="N17" i="11" s="1"/>
  <c r="I17" i="11"/>
  <c r="K17" i="11" s="1"/>
  <c r="H17" i="11"/>
  <c r="M16" i="11"/>
  <c r="N16" i="11" s="1"/>
  <c r="I16" i="11"/>
  <c r="K16" i="11" s="1"/>
  <c r="H16" i="11"/>
  <c r="M15" i="11"/>
  <c r="N15" i="11" s="1"/>
  <c r="I15" i="11"/>
  <c r="K15" i="11" s="1"/>
  <c r="H15" i="11"/>
  <c r="M14" i="11"/>
  <c r="N14" i="11" s="1"/>
  <c r="I14" i="11"/>
  <c r="K14" i="11" s="1"/>
  <c r="H14" i="11"/>
  <c r="M13" i="11"/>
  <c r="N13" i="11" s="1"/>
  <c r="I13" i="11"/>
  <c r="K13" i="11" s="1"/>
  <c r="H13" i="11"/>
  <c r="M12" i="11"/>
  <c r="N12" i="11" s="1"/>
  <c r="I12" i="11"/>
  <c r="K12" i="11" s="1"/>
  <c r="H12" i="11"/>
  <c r="M11" i="11"/>
  <c r="N11" i="11" s="1"/>
  <c r="I11" i="11"/>
  <c r="K11" i="11" s="1"/>
  <c r="H11" i="11"/>
  <c r="M10" i="11"/>
  <c r="N10" i="11" s="1"/>
  <c r="I10" i="11"/>
  <c r="K10" i="11" s="1"/>
  <c r="H10" i="11"/>
  <c r="M9" i="11"/>
  <c r="N9" i="11" s="1"/>
  <c r="I9" i="11"/>
  <c r="K9" i="11" s="1"/>
  <c r="H9" i="11"/>
  <c r="M8" i="11"/>
  <c r="I8" i="11"/>
  <c r="K8" i="11" s="1"/>
  <c r="H8" i="11"/>
  <c r="N7" i="11"/>
  <c r="M7" i="11"/>
  <c r="I7" i="11"/>
  <c r="H7" i="11"/>
  <c r="J6" i="11"/>
  <c r="H3" i="11"/>
  <c r="H2" i="11"/>
  <c r="K39" i="5"/>
  <c r="D43" i="5"/>
  <c r="E43" i="5"/>
  <c r="F43" i="5"/>
  <c r="D44" i="5"/>
  <c r="E44" i="5"/>
  <c r="F44" i="5"/>
  <c r="D45" i="5"/>
  <c r="E45" i="5"/>
  <c r="F45" i="5"/>
  <c r="D46" i="5"/>
  <c r="E46" i="5"/>
  <c r="F46" i="5"/>
  <c r="D42" i="5"/>
  <c r="D40" i="5"/>
  <c r="D38" i="5"/>
  <c r="D29" i="5"/>
  <c r="E29" i="5"/>
  <c r="F29" i="5"/>
  <c r="D30" i="5"/>
  <c r="E30" i="5"/>
  <c r="F30" i="5"/>
  <c r="D31" i="5"/>
  <c r="E31" i="5"/>
  <c r="N31" i="5" s="1"/>
  <c r="F31" i="5"/>
  <c r="D32" i="5"/>
  <c r="E32" i="5"/>
  <c r="F32" i="5"/>
  <c r="D33" i="5"/>
  <c r="E33" i="5"/>
  <c r="F33" i="5"/>
  <c r="D34" i="5"/>
  <c r="E34" i="5"/>
  <c r="F34" i="5"/>
  <c r="D35" i="5"/>
  <c r="E35" i="5"/>
  <c r="F35" i="5"/>
  <c r="D36" i="5"/>
  <c r="E36" i="5"/>
  <c r="F36" i="5"/>
  <c r="D28" i="5"/>
  <c r="D24" i="5"/>
  <c r="E24" i="5"/>
  <c r="F24" i="5"/>
  <c r="D25" i="5"/>
  <c r="E25" i="5"/>
  <c r="F25" i="5"/>
  <c r="D26" i="5"/>
  <c r="E26" i="5"/>
  <c r="F26" i="5"/>
  <c r="D23" i="5"/>
  <c r="D14" i="5"/>
  <c r="E14" i="5"/>
  <c r="F14" i="5"/>
  <c r="D15" i="5"/>
  <c r="E15" i="5"/>
  <c r="F15" i="5"/>
  <c r="D16" i="5"/>
  <c r="D17" i="5"/>
  <c r="E17" i="5"/>
  <c r="F17" i="5"/>
  <c r="D18" i="5"/>
  <c r="E18" i="5"/>
  <c r="F18" i="5"/>
  <c r="D19" i="5"/>
  <c r="E19" i="5"/>
  <c r="F19" i="5"/>
  <c r="D21" i="5"/>
  <c r="E21" i="5"/>
  <c r="F21" i="5"/>
  <c r="F13" i="5"/>
  <c r="E13" i="5"/>
  <c r="D13" i="5"/>
  <c r="D10" i="5"/>
  <c r="F8" i="5"/>
  <c r="E8" i="5"/>
  <c r="D8" i="5"/>
  <c r="D7" i="5"/>
  <c r="I139" i="11" l="1"/>
  <c r="I158" i="11"/>
  <c r="H120" i="13"/>
  <c r="M158" i="13"/>
  <c r="L48" i="5" s="1"/>
  <c r="M44" i="13"/>
  <c r="M6" i="11"/>
  <c r="H120" i="11"/>
  <c r="H82" i="11"/>
  <c r="N101" i="11"/>
  <c r="M139" i="11"/>
  <c r="I101" i="13"/>
  <c r="K165" i="13"/>
  <c r="K164" i="13" s="1"/>
  <c r="H50" i="5"/>
  <c r="H49" i="5" s="1"/>
  <c r="I50" i="5"/>
  <c r="N158" i="13"/>
  <c r="K48" i="5" s="1"/>
  <c r="K47" i="5" s="1"/>
  <c r="M164" i="13"/>
  <c r="K50" i="5"/>
  <c r="K49" i="5" s="1"/>
  <c r="N120" i="11"/>
  <c r="I63" i="11"/>
  <c r="H101" i="11"/>
  <c r="L50" i="5"/>
  <c r="N29" i="5"/>
  <c r="N46" i="5"/>
  <c r="N19" i="5"/>
  <c r="N25" i="5"/>
  <c r="N35" i="5"/>
  <c r="O24" i="5"/>
  <c r="N34" i="5"/>
  <c r="N30" i="5"/>
  <c r="O25" i="5"/>
  <c r="M24" i="5"/>
  <c r="K27" i="5"/>
  <c r="K22" i="5"/>
  <c r="K9" i="5"/>
  <c r="N36" i="5"/>
  <c r="N32" i="5"/>
  <c r="N33" i="5"/>
  <c r="O26" i="5"/>
  <c r="M25" i="5"/>
  <c r="M26" i="5"/>
  <c r="N26" i="5"/>
  <c r="N17" i="5"/>
  <c r="N13" i="5"/>
  <c r="N21" i="5"/>
  <c r="N18" i="5"/>
  <c r="N14" i="5"/>
  <c r="I139" i="13"/>
  <c r="H139" i="13"/>
  <c r="M120" i="13"/>
  <c r="J166" i="13"/>
  <c r="H101" i="13"/>
  <c r="I82" i="13"/>
  <c r="M82" i="13"/>
  <c r="H82" i="13"/>
  <c r="I63" i="13"/>
  <c r="H63" i="13"/>
  <c r="M23" i="5"/>
  <c r="N50" i="13"/>
  <c r="N44" i="13" s="1"/>
  <c r="H25" i="13"/>
  <c r="I25" i="13"/>
  <c r="N25" i="13"/>
  <c r="M6" i="13"/>
  <c r="I6" i="13"/>
  <c r="K6" i="5"/>
  <c r="H6" i="13"/>
  <c r="N8" i="5"/>
  <c r="N45" i="5"/>
  <c r="N43" i="5"/>
  <c r="H139" i="11"/>
  <c r="H41" i="5"/>
  <c r="N44" i="5"/>
  <c r="I120" i="11"/>
  <c r="I101" i="11"/>
  <c r="I82" i="11"/>
  <c r="M82" i="11"/>
  <c r="H22" i="5"/>
  <c r="H63" i="11"/>
  <c r="J166" i="11"/>
  <c r="K44" i="11"/>
  <c r="M44" i="11"/>
  <c r="N25" i="11"/>
  <c r="H6" i="11"/>
  <c r="I6" i="11"/>
  <c r="K41" i="5"/>
  <c r="H27" i="5"/>
  <c r="M28" i="5"/>
  <c r="N24" i="5"/>
  <c r="K12" i="5"/>
  <c r="H12" i="5"/>
  <c r="N82" i="13"/>
  <c r="K44" i="13"/>
  <c r="K63" i="13"/>
  <c r="N63" i="13"/>
  <c r="N101" i="13"/>
  <c r="K120" i="13"/>
  <c r="K139" i="13"/>
  <c r="N139" i="13"/>
  <c r="N6" i="13"/>
  <c r="N120" i="13"/>
  <c r="N10" i="13"/>
  <c r="M25" i="13"/>
  <c r="K26" i="13"/>
  <c r="K25" i="13" s="1"/>
  <c r="I44" i="13"/>
  <c r="N86" i="13"/>
  <c r="M101" i="13"/>
  <c r="K102" i="13"/>
  <c r="K101" i="13" s="1"/>
  <c r="I120" i="13"/>
  <c r="K7" i="13"/>
  <c r="K6" i="13" s="1"/>
  <c r="K83" i="13"/>
  <c r="K82" i="13" s="1"/>
  <c r="M63" i="13"/>
  <c r="M139" i="13"/>
  <c r="K159" i="13"/>
  <c r="K158" i="13" s="1"/>
  <c r="K25" i="11"/>
  <c r="N8" i="11"/>
  <c r="N6" i="11" s="1"/>
  <c r="H25" i="11"/>
  <c r="N45" i="11"/>
  <c r="N44" i="11" s="1"/>
  <c r="N159" i="11"/>
  <c r="N158" i="11" s="1"/>
  <c r="H48" i="5" s="1"/>
  <c r="H47" i="5" s="1"/>
  <c r="K7" i="11"/>
  <c r="K6" i="11" s="1"/>
  <c r="I44" i="11"/>
  <c r="H44" i="11"/>
  <c r="N64" i="11"/>
  <c r="N63" i="11" s="1"/>
  <c r="K101" i="11"/>
  <c r="M120" i="11"/>
  <c r="N140" i="11"/>
  <c r="N139" i="11" s="1"/>
  <c r="K165" i="11"/>
  <c r="K164" i="11" s="1"/>
  <c r="I164" i="11"/>
  <c r="K63" i="11"/>
  <c r="K139" i="11"/>
  <c r="I25" i="11"/>
  <c r="N83" i="11"/>
  <c r="N82" i="11" s="1"/>
  <c r="K120" i="11"/>
  <c r="M25" i="11"/>
  <c r="K82" i="11"/>
  <c r="M101" i="11"/>
  <c r="K158" i="11"/>
  <c r="M45" i="5"/>
  <c r="O46" i="5"/>
  <c r="M46" i="5"/>
  <c r="O45" i="5"/>
  <c r="O44" i="5"/>
  <c r="M44" i="5"/>
  <c r="O43" i="5"/>
  <c r="M43" i="5"/>
  <c r="M42" i="5"/>
  <c r="G41" i="5"/>
  <c r="I41" i="5"/>
  <c r="J41" i="5"/>
  <c r="L41" i="5"/>
  <c r="D41" i="5"/>
  <c r="D37" i="5"/>
  <c r="M38" i="5"/>
  <c r="M37" i="5" s="1"/>
  <c r="L37" i="5"/>
  <c r="J37" i="5"/>
  <c r="I37" i="5"/>
  <c r="G37" i="5"/>
  <c r="H166" i="11" l="1"/>
  <c r="D61" i="5"/>
  <c r="I166" i="13"/>
  <c r="H166" i="13"/>
  <c r="M166" i="13"/>
  <c r="N166" i="11"/>
  <c r="I166" i="11"/>
  <c r="M166" i="11"/>
  <c r="N166" i="13"/>
  <c r="K166" i="13"/>
  <c r="K166" i="11"/>
  <c r="M41" i="5"/>
  <c r="D62" i="5" s="1"/>
  <c r="M157" i="1" l="1"/>
  <c r="N157" i="1" s="1"/>
  <c r="I157" i="1"/>
  <c r="K157" i="1" s="1"/>
  <c r="H157" i="1"/>
  <c r="M156" i="1"/>
  <c r="N156" i="1" s="1"/>
  <c r="I156" i="1"/>
  <c r="K156" i="1" s="1"/>
  <c r="H156" i="1"/>
  <c r="M155" i="1"/>
  <c r="N155" i="1" s="1"/>
  <c r="I155" i="1"/>
  <c r="K155" i="1" s="1"/>
  <c r="H155" i="1"/>
  <c r="M154" i="1"/>
  <c r="N154" i="1" s="1"/>
  <c r="I154" i="1"/>
  <c r="K154" i="1" s="1"/>
  <c r="H154" i="1"/>
  <c r="M153" i="1"/>
  <c r="N153" i="1" s="1"/>
  <c r="I153" i="1"/>
  <c r="K153" i="1" s="1"/>
  <c r="H153" i="1"/>
  <c r="M152" i="1"/>
  <c r="N152" i="1" s="1"/>
  <c r="I152" i="1"/>
  <c r="K152" i="1" s="1"/>
  <c r="H152" i="1"/>
  <c r="M151" i="1"/>
  <c r="N151" i="1" s="1"/>
  <c r="I151" i="1"/>
  <c r="K151" i="1" s="1"/>
  <c r="H151" i="1"/>
  <c r="M150" i="1"/>
  <c r="N150" i="1" s="1"/>
  <c r="I150" i="1"/>
  <c r="K150" i="1" s="1"/>
  <c r="H150" i="1"/>
  <c r="M149" i="1"/>
  <c r="N149" i="1" s="1"/>
  <c r="I149" i="1"/>
  <c r="K149" i="1" s="1"/>
  <c r="H149" i="1"/>
  <c r="M148" i="1"/>
  <c r="N148" i="1" s="1"/>
  <c r="I148" i="1"/>
  <c r="K148" i="1" s="1"/>
  <c r="H148" i="1"/>
  <c r="M147" i="1"/>
  <c r="N147" i="1" s="1"/>
  <c r="I147" i="1"/>
  <c r="K147" i="1" s="1"/>
  <c r="H147" i="1"/>
  <c r="M146" i="1"/>
  <c r="N146" i="1" s="1"/>
  <c r="I146" i="1"/>
  <c r="K146" i="1" s="1"/>
  <c r="H146" i="1"/>
  <c r="M145" i="1"/>
  <c r="N145" i="1" s="1"/>
  <c r="I145" i="1"/>
  <c r="K145" i="1" s="1"/>
  <c r="H145" i="1"/>
  <c r="M144" i="1"/>
  <c r="N144" i="1" s="1"/>
  <c r="I144" i="1"/>
  <c r="K144" i="1" s="1"/>
  <c r="H144" i="1"/>
  <c r="M143" i="1"/>
  <c r="N143" i="1" s="1"/>
  <c r="I143" i="1"/>
  <c r="K143" i="1" s="1"/>
  <c r="H143" i="1"/>
  <c r="M142" i="1"/>
  <c r="N142" i="1" s="1"/>
  <c r="I142" i="1"/>
  <c r="K142" i="1" s="1"/>
  <c r="H142" i="1"/>
  <c r="M141" i="1"/>
  <c r="N141" i="1" s="1"/>
  <c r="I141" i="1"/>
  <c r="K141" i="1" s="1"/>
  <c r="H141" i="1"/>
  <c r="M140" i="1"/>
  <c r="I140" i="1"/>
  <c r="K140" i="1" s="1"/>
  <c r="H140" i="1"/>
  <c r="J139" i="1"/>
  <c r="H139" i="1"/>
  <c r="M138" i="1"/>
  <c r="N138" i="1" s="1"/>
  <c r="I138" i="1"/>
  <c r="K138" i="1" s="1"/>
  <c r="H138" i="1"/>
  <c r="M137" i="1"/>
  <c r="N137" i="1" s="1"/>
  <c r="I137" i="1"/>
  <c r="K137" i="1" s="1"/>
  <c r="H137" i="1"/>
  <c r="M136" i="1"/>
  <c r="N136" i="1" s="1"/>
  <c r="I136" i="1"/>
  <c r="K136" i="1" s="1"/>
  <c r="H136" i="1"/>
  <c r="M135" i="1"/>
  <c r="N135" i="1" s="1"/>
  <c r="I135" i="1"/>
  <c r="K135" i="1" s="1"/>
  <c r="H135" i="1"/>
  <c r="M134" i="1"/>
  <c r="N134" i="1" s="1"/>
  <c r="I134" i="1"/>
  <c r="K134" i="1" s="1"/>
  <c r="H134" i="1"/>
  <c r="M133" i="1"/>
  <c r="N133" i="1" s="1"/>
  <c r="I133" i="1"/>
  <c r="K133" i="1" s="1"/>
  <c r="H133" i="1"/>
  <c r="M132" i="1"/>
  <c r="N132" i="1" s="1"/>
  <c r="I132" i="1"/>
  <c r="K132" i="1" s="1"/>
  <c r="H132" i="1"/>
  <c r="M131" i="1"/>
  <c r="N131" i="1" s="1"/>
  <c r="I131" i="1"/>
  <c r="K131" i="1" s="1"/>
  <c r="H131" i="1"/>
  <c r="M130" i="1"/>
  <c r="N130" i="1" s="1"/>
  <c r="K130" i="1"/>
  <c r="I130" i="1"/>
  <c r="H130" i="1"/>
  <c r="M129" i="1"/>
  <c r="N129" i="1" s="1"/>
  <c r="I129" i="1"/>
  <c r="K129" i="1" s="1"/>
  <c r="H129" i="1"/>
  <c r="M128" i="1"/>
  <c r="N128" i="1" s="1"/>
  <c r="I128" i="1"/>
  <c r="K128" i="1" s="1"/>
  <c r="H128" i="1"/>
  <c r="M127" i="1"/>
  <c r="N127" i="1" s="1"/>
  <c r="I127" i="1"/>
  <c r="K127" i="1" s="1"/>
  <c r="H127" i="1"/>
  <c r="M126" i="1"/>
  <c r="N126" i="1" s="1"/>
  <c r="I126" i="1"/>
  <c r="K126" i="1" s="1"/>
  <c r="H126" i="1"/>
  <c r="M125" i="1"/>
  <c r="N125" i="1" s="1"/>
  <c r="I125" i="1"/>
  <c r="K125" i="1" s="1"/>
  <c r="H125" i="1"/>
  <c r="M124" i="1"/>
  <c r="N124" i="1" s="1"/>
  <c r="I124" i="1"/>
  <c r="K124" i="1" s="1"/>
  <c r="H124" i="1"/>
  <c r="M123" i="1"/>
  <c r="N123" i="1" s="1"/>
  <c r="I123" i="1"/>
  <c r="K123" i="1" s="1"/>
  <c r="H123" i="1"/>
  <c r="M122" i="1"/>
  <c r="N122" i="1" s="1"/>
  <c r="I122" i="1"/>
  <c r="K122" i="1" s="1"/>
  <c r="H122" i="1"/>
  <c r="M121" i="1"/>
  <c r="N121" i="1" s="1"/>
  <c r="E40" i="5" s="1"/>
  <c r="N40" i="5" s="1"/>
  <c r="N39" i="5" s="1"/>
  <c r="I121" i="1"/>
  <c r="K121" i="1" s="1"/>
  <c r="H121" i="1"/>
  <c r="J120" i="1"/>
  <c r="M81" i="1"/>
  <c r="N81" i="1" s="1"/>
  <c r="I81" i="1"/>
  <c r="K81" i="1" s="1"/>
  <c r="H81" i="1"/>
  <c r="M80" i="1"/>
  <c r="N80" i="1" s="1"/>
  <c r="I80" i="1"/>
  <c r="K80" i="1" s="1"/>
  <c r="H80" i="1"/>
  <c r="M79" i="1"/>
  <c r="N79" i="1" s="1"/>
  <c r="I79" i="1"/>
  <c r="K79" i="1" s="1"/>
  <c r="H79" i="1"/>
  <c r="M78" i="1"/>
  <c r="N78" i="1" s="1"/>
  <c r="I78" i="1"/>
  <c r="K78" i="1" s="1"/>
  <c r="H78" i="1"/>
  <c r="M77" i="1"/>
  <c r="N77" i="1" s="1"/>
  <c r="I77" i="1"/>
  <c r="K77" i="1" s="1"/>
  <c r="H77" i="1"/>
  <c r="M76" i="1"/>
  <c r="N76" i="1" s="1"/>
  <c r="I76" i="1"/>
  <c r="K76" i="1" s="1"/>
  <c r="H76" i="1"/>
  <c r="M75" i="1"/>
  <c r="N75" i="1" s="1"/>
  <c r="I75" i="1"/>
  <c r="K75" i="1" s="1"/>
  <c r="H75" i="1"/>
  <c r="M74" i="1"/>
  <c r="N74" i="1" s="1"/>
  <c r="I74" i="1"/>
  <c r="K74" i="1" s="1"/>
  <c r="H74" i="1"/>
  <c r="M73" i="1"/>
  <c r="N73" i="1" s="1"/>
  <c r="I73" i="1"/>
  <c r="K73" i="1" s="1"/>
  <c r="H73" i="1"/>
  <c r="M72" i="1"/>
  <c r="N72" i="1" s="1"/>
  <c r="I72" i="1"/>
  <c r="K72" i="1" s="1"/>
  <c r="H72" i="1"/>
  <c r="H63" i="1" s="1"/>
  <c r="M71" i="1"/>
  <c r="N71" i="1" s="1"/>
  <c r="I71" i="1"/>
  <c r="K71" i="1" s="1"/>
  <c r="H71" i="1"/>
  <c r="M70" i="1"/>
  <c r="N70" i="1" s="1"/>
  <c r="I70" i="1"/>
  <c r="K70" i="1" s="1"/>
  <c r="H70" i="1"/>
  <c r="M69" i="1"/>
  <c r="N69" i="1" s="1"/>
  <c r="I69" i="1"/>
  <c r="K69" i="1" s="1"/>
  <c r="H69" i="1"/>
  <c r="M68" i="1"/>
  <c r="N68" i="1" s="1"/>
  <c r="I68" i="1"/>
  <c r="K68" i="1" s="1"/>
  <c r="H68" i="1"/>
  <c r="M67" i="1"/>
  <c r="N67" i="1" s="1"/>
  <c r="I67" i="1"/>
  <c r="K67" i="1" s="1"/>
  <c r="H67" i="1"/>
  <c r="M66" i="1"/>
  <c r="N66" i="1" s="1"/>
  <c r="I66" i="1"/>
  <c r="K66" i="1" s="1"/>
  <c r="H66" i="1"/>
  <c r="M65" i="1"/>
  <c r="N65" i="1" s="1"/>
  <c r="I65" i="1"/>
  <c r="K65" i="1" s="1"/>
  <c r="H65" i="1"/>
  <c r="M64" i="1"/>
  <c r="I64" i="1"/>
  <c r="K64" i="1" s="1"/>
  <c r="H64" i="1"/>
  <c r="J63" i="1"/>
  <c r="N140" i="1" l="1"/>
  <c r="E42" i="5" s="1"/>
  <c r="F42" i="5"/>
  <c r="N64" i="1"/>
  <c r="E23" i="5" s="1"/>
  <c r="N23" i="5" s="1"/>
  <c r="N22" i="5" s="1"/>
  <c r="F23" i="5"/>
  <c r="O23" i="5" s="1"/>
  <c r="M120" i="1"/>
  <c r="N139" i="1"/>
  <c r="M139" i="1"/>
  <c r="H120" i="1"/>
  <c r="K139" i="1"/>
  <c r="I139" i="1"/>
  <c r="I120" i="1"/>
  <c r="N120" i="1"/>
  <c r="M63" i="1"/>
  <c r="K120" i="1"/>
  <c r="I63" i="1"/>
  <c r="K63" i="1"/>
  <c r="O42" i="5" l="1"/>
  <c r="O41" i="5" s="1"/>
  <c r="F41" i="5"/>
  <c r="N42" i="5"/>
  <c r="N41" i="5" s="1"/>
  <c r="E41" i="5"/>
  <c r="N63" i="1"/>
  <c r="E22" i="5"/>
  <c r="F22" i="5"/>
  <c r="G22" i="5"/>
  <c r="I22" i="5"/>
  <c r="J22" i="5"/>
  <c r="L22" i="5"/>
  <c r="M22" i="5"/>
  <c r="O22" i="5"/>
  <c r="D22" i="5"/>
  <c r="J39" i="5" l="1"/>
  <c r="L39" i="5"/>
  <c r="L6" i="5" l="1"/>
  <c r="D6" i="5"/>
  <c r="J6" i="5"/>
  <c r="J27" i="5"/>
  <c r="L27" i="5"/>
  <c r="M13" i="5"/>
  <c r="O13" i="5"/>
  <c r="O14" i="5"/>
  <c r="M16" i="5"/>
  <c r="M14" i="5"/>
  <c r="J12" i="5"/>
  <c r="L12" i="5"/>
  <c r="M7" i="5"/>
  <c r="D56" i="5" s="1"/>
  <c r="F56" i="5" s="1"/>
  <c r="L9" i="5"/>
  <c r="J9" i="5"/>
  <c r="M43" i="1"/>
  <c r="N43" i="1" s="1"/>
  <c r="I43" i="1"/>
  <c r="K43" i="1" s="1"/>
  <c r="H43" i="1"/>
  <c r="M42" i="1"/>
  <c r="N42" i="1" s="1"/>
  <c r="I42" i="1"/>
  <c r="K42" i="1" s="1"/>
  <c r="H42" i="1"/>
  <c r="M41" i="1"/>
  <c r="N41" i="1" s="1"/>
  <c r="I41" i="1"/>
  <c r="K41" i="1" s="1"/>
  <c r="H41" i="1"/>
  <c r="M40" i="1"/>
  <c r="N40" i="1" s="1"/>
  <c r="I40" i="1"/>
  <c r="K40" i="1" s="1"/>
  <c r="H40" i="1"/>
  <c r="M39" i="1"/>
  <c r="N39" i="1" s="1"/>
  <c r="I39" i="1"/>
  <c r="K39" i="1" s="1"/>
  <c r="H39" i="1"/>
  <c r="M38" i="1"/>
  <c r="N38" i="1" s="1"/>
  <c r="I38" i="1"/>
  <c r="K38" i="1" s="1"/>
  <c r="H38" i="1"/>
  <c r="M37" i="1"/>
  <c r="N37" i="1" s="1"/>
  <c r="I37" i="1"/>
  <c r="K37" i="1" s="1"/>
  <c r="H37" i="1"/>
  <c r="M36" i="1"/>
  <c r="N36" i="1" s="1"/>
  <c r="I36" i="1"/>
  <c r="K36" i="1" s="1"/>
  <c r="H36" i="1"/>
  <c r="M35" i="1"/>
  <c r="N35" i="1" s="1"/>
  <c r="I35" i="1"/>
  <c r="K35" i="1" s="1"/>
  <c r="H35" i="1"/>
  <c r="M34" i="1"/>
  <c r="N34" i="1" s="1"/>
  <c r="I34" i="1"/>
  <c r="K34" i="1" s="1"/>
  <c r="H34" i="1"/>
  <c r="M33" i="1"/>
  <c r="N33" i="1" s="1"/>
  <c r="I33" i="1"/>
  <c r="K33" i="1" s="1"/>
  <c r="H33" i="1"/>
  <c r="M32" i="1"/>
  <c r="N32" i="1" s="1"/>
  <c r="I32" i="1"/>
  <c r="K32" i="1" s="1"/>
  <c r="H32" i="1"/>
  <c r="M31" i="1"/>
  <c r="N31" i="1" s="1"/>
  <c r="I31" i="1"/>
  <c r="K31" i="1" s="1"/>
  <c r="H31" i="1"/>
  <c r="M30" i="1"/>
  <c r="N30" i="1" s="1"/>
  <c r="I30" i="1"/>
  <c r="K30" i="1" s="1"/>
  <c r="H30" i="1"/>
  <c r="M29" i="1"/>
  <c r="N29" i="1" s="1"/>
  <c r="I29" i="1"/>
  <c r="K29" i="1" s="1"/>
  <c r="H29" i="1"/>
  <c r="M28" i="1"/>
  <c r="N28" i="1" s="1"/>
  <c r="I28" i="1"/>
  <c r="K28" i="1" s="1"/>
  <c r="H28" i="1"/>
  <c r="M27" i="1"/>
  <c r="N27" i="1" s="1"/>
  <c r="I27" i="1"/>
  <c r="K27" i="1" s="1"/>
  <c r="H27" i="1"/>
  <c r="M26" i="1"/>
  <c r="F11" i="5" s="1"/>
  <c r="O11" i="5" s="1"/>
  <c r="I26" i="1"/>
  <c r="K26" i="1" s="1"/>
  <c r="H26" i="1"/>
  <c r="J25" i="1"/>
  <c r="N26" i="1" l="1"/>
  <c r="F10" i="5"/>
  <c r="O10" i="5" s="1"/>
  <c r="O9" i="5" s="1"/>
  <c r="M10" i="5"/>
  <c r="M11" i="5"/>
  <c r="I9" i="5"/>
  <c r="D9" i="5"/>
  <c r="G9" i="5"/>
  <c r="M25" i="1"/>
  <c r="H25" i="1"/>
  <c r="I25" i="1"/>
  <c r="K25" i="1"/>
  <c r="I6" i="5"/>
  <c r="G6" i="5"/>
  <c r="M165" i="1"/>
  <c r="M160" i="1"/>
  <c r="N160" i="1" s="1"/>
  <c r="M161" i="1"/>
  <c r="N161" i="1" s="1"/>
  <c r="M162" i="1"/>
  <c r="N162" i="1" s="1"/>
  <c r="M163" i="1"/>
  <c r="N163" i="1" s="1"/>
  <c r="M159" i="1"/>
  <c r="N159" i="1" s="1"/>
  <c r="M119" i="1"/>
  <c r="N119" i="1" s="1"/>
  <c r="M118" i="1"/>
  <c r="N118" i="1" s="1"/>
  <c r="M117" i="1"/>
  <c r="N117" i="1" s="1"/>
  <c r="M116" i="1"/>
  <c r="N116" i="1" s="1"/>
  <c r="M115" i="1"/>
  <c r="N115" i="1" s="1"/>
  <c r="M114" i="1"/>
  <c r="N114" i="1" s="1"/>
  <c r="M113" i="1"/>
  <c r="N113" i="1" s="1"/>
  <c r="M112" i="1"/>
  <c r="N112" i="1" s="1"/>
  <c r="M111" i="1"/>
  <c r="N111" i="1" s="1"/>
  <c r="M110" i="1"/>
  <c r="N110" i="1" s="1"/>
  <c r="M109" i="1"/>
  <c r="N109" i="1" s="1"/>
  <c r="M108" i="1"/>
  <c r="N108" i="1" s="1"/>
  <c r="M107" i="1"/>
  <c r="N107" i="1" s="1"/>
  <c r="M106" i="1"/>
  <c r="N106" i="1" s="1"/>
  <c r="M105" i="1"/>
  <c r="N105" i="1" s="1"/>
  <c r="M104" i="1"/>
  <c r="N104" i="1" s="1"/>
  <c r="M103" i="1"/>
  <c r="N103" i="1" s="1"/>
  <c r="M102" i="1"/>
  <c r="M100" i="1"/>
  <c r="N100" i="1" s="1"/>
  <c r="M99" i="1"/>
  <c r="N99" i="1" s="1"/>
  <c r="M98" i="1"/>
  <c r="N98" i="1" s="1"/>
  <c r="M97" i="1"/>
  <c r="N97" i="1" s="1"/>
  <c r="M96" i="1"/>
  <c r="N96" i="1" s="1"/>
  <c r="M95" i="1"/>
  <c r="N95" i="1" s="1"/>
  <c r="M94" i="1"/>
  <c r="N94" i="1" s="1"/>
  <c r="M93" i="1"/>
  <c r="N93" i="1" s="1"/>
  <c r="M92" i="1"/>
  <c r="N92" i="1" s="1"/>
  <c r="M91" i="1"/>
  <c r="N91" i="1" s="1"/>
  <c r="M90" i="1"/>
  <c r="N90" i="1" s="1"/>
  <c r="M89" i="1"/>
  <c r="N89" i="1" s="1"/>
  <c r="M88" i="1"/>
  <c r="N88" i="1" s="1"/>
  <c r="M87" i="1"/>
  <c r="N87" i="1" s="1"/>
  <c r="M86" i="1"/>
  <c r="N86" i="1" s="1"/>
  <c r="M85" i="1"/>
  <c r="N85" i="1" s="1"/>
  <c r="M84" i="1"/>
  <c r="N84" i="1" s="1"/>
  <c r="M83" i="1"/>
  <c r="M62" i="1"/>
  <c r="N62" i="1" s="1"/>
  <c r="M61" i="1"/>
  <c r="N61" i="1" s="1"/>
  <c r="M60" i="1"/>
  <c r="N60" i="1" s="1"/>
  <c r="M59" i="1"/>
  <c r="N59" i="1" s="1"/>
  <c r="M58" i="1"/>
  <c r="N58" i="1" s="1"/>
  <c r="M57" i="1"/>
  <c r="N57" i="1" s="1"/>
  <c r="M56" i="1"/>
  <c r="N56" i="1" s="1"/>
  <c r="M55" i="1"/>
  <c r="N55" i="1" s="1"/>
  <c r="M54" i="1"/>
  <c r="N54" i="1" s="1"/>
  <c r="M53" i="1"/>
  <c r="N53" i="1" s="1"/>
  <c r="M52" i="1"/>
  <c r="N52" i="1" s="1"/>
  <c r="M51" i="1"/>
  <c r="N51" i="1" s="1"/>
  <c r="M50" i="1"/>
  <c r="N50" i="1" s="1"/>
  <c r="M49" i="1"/>
  <c r="N49" i="1" s="1"/>
  <c r="M48" i="1"/>
  <c r="N48" i="1" s="1"/>
  <c r="M47" i="1"/>
  <c r="N47" i="1" s="1"/>
  <c r="M46" i="1"/>
  <c r="N46" i="1" s="1"/>
  <c r="M45" i="1"/>
  <c r="M8" i="1"/>
  <c r="N8" i="1" s="1"/>
  <c r="M9" i="1"/>
  <c r="N9" i="1" s="1"/>
  <c r="M10" i="1"/>
  <c r="N10"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7" i="1"/>
  <c r="D4" i="5"/>
  <c r="B2" i="5"/>
  <c r="B1" i="5"/>
  <c r="G39" i="5"/>
  <c r="N102" i="1" l="1"/>
  <c r="E38" i="5" s="1"/>
  <c r="F38" i="5"/>
  <c r="N83" i="1"/>
  <c r="E28" i="5" s="1"/>
  <c r="N28" i="5" s="1"/>
  <c r="N27" i="5" s="1"/>
  <c r="F28" i="5"/>
  <c r="O28" i="5" s="1"/>
  <c r="N45" i="1"/>
  <c r="E16" i="5" s="1"/>
  <c r="N16" i="5" s="1"/>
  <c r="N12" i="5" s="1"/>
  <c r="N51" i="5" s="1"/>
  <c r="F16" i="5"/>
  <c r="O16" i="5" s="1"/>
  <c r="E10" i="5"/>
  <c r="N10" i="5" s="1"/>
  <c r="E11" i="5"/>
  <c r="N11" i="5" s="1"/>
  <c r="F9" i="5"/>
  <c r="N25" i="1"/>
  <c r="N7" i="1"/>
  <c r="E7" i="5" s="1"/>
  <c r="N7" i="5" s="1"/>
  <c r="N6" i="5" s="1"/>
  <c r="F7" i="5"/>
  <c r="O7" i="5" s="1"/>
  <c r="F50" i="5"/>
  <c r="N165" i="1"/>
  <c r="N158" i="1"/>
  <c r="E48" i="5" s="1"/>
  <c r="N48" i="5" s="1"/>
  <c r="N47" i="5" s="1"/>
  <c r="D12" i="5"/>
  <c r="M9" i="5"/>
  <c r="D57" i="5" s="1"/>
  <c r="G49" i="5"/>
  <c r="J49" i="5"/>
  <c r="G47" i="5"/>
  <c r="J47" i="5"/>
  <c r="D27" i="5"/>
  <c r="O36" i="5"/>
  <c r="O35" i="5"/>
  <c r="O34" i="5"/>
  <c r="O33" i="5"/>
  <c r="O32" i="5"/>
  <c r="O31" i="5"/>
  <c r="O30" i="5"/>
  <c r="O29" i="5"/>
  <c r="M36" i="5"/>
  <c r="M35" i="5"/>
  <c r="M34" i="5"/>
  <c r="M33" i="5"/>
  <c r="M32" i="5"/>
  <c r="M31" i="5"/>
  <c r="M30" i="5"/>
  <c r="M29" i="5"/>
  <c r="G12" i="5"/>
  <c r="O21" i="5"/>
  <c r="O19" i="5"/>
  <c r="O18" i="5"/>
  <c r="O17" i="5"/>
  <c r="M21" i="5"/>
  <c r="M19" i="5"/>
  <c r="M18" i="5"/>
  <c r="M17" i="5"/>
  <c r="I12" i="5"/>
  <c r="M8" i="5"/>
  <c r="M6" i="5" s="1"/>
  <c r="I27" i="5"/>
  <c r="G27" i="5"/>
  <c r="I39" i="5"/>
  <c r="J101" i="1"/>
  <c r="I110" i="1"/>
  <c r="K110" i="1" s="1"/>
  <c r="H110" i="1"/>
  <c r="I109" i="1"/>
  <c r="K109" i="1" s="1"/>
  <c r="H109" i="1"/>
  <c r="I108" i="1"/>
  <c r="K108" i="1" s="1"/>
  <c r="H108" i="1"/>
  <c r="I107" i="1"/>
  <c r="H107" i="1"/>
  <c r="I106" i="1"/>
  <c r="K106" i="1" s="1"/>
  <c r="H106" i="1"/>
  <c r="I105" i="1"/>
  <c r="K105" i="1" s="1"/>
  <c r="H105" i="1"/>
  <c r="I104" i="1"/>
  <c r="K104" i="1" s="1"/>
  <c r="H104" i="1"/>
  <c r="I103" i="1"/>
  <c r="K103" i="1" s="1"/>
  <c r="H103" i="1"/>
  <c r="I102" i="1"/>
  <c r="K102" i="1" s="1"/>
  <c r="H102" i="1"/>
  <c r="J82" i="1"/>
  <c r="I91" i="1"/>
  <c r="K91" i="1" s="1"/>
  <c r="H91" i="1"/>
  <c r="I90" i="1"/>
  <c r="K90" i="1" s="1"/>
  <c r="H90" i="1"/>
  <c r="I89" i="1"/>
  <c r="K89" i="1" s="1"/>
  <c r="H89" i="1"/>
  <c r="I88" i="1"/>
  <c r="K88" i="1" s="1"/>
  <c r="H88" i="1"/>
  <c r="I87" i="1"/>
  <c r="K87" i="1" s="1"/>
  <c r="H87" i="1"/>
  <c r="I86" i="1"/>
  <c r="K86" i="1" s="1"/>
  <c r="H86" i="1"/>
  <c r="I85" i="1"/>
  <c r="K85" i="1" s="1"/>
  <c r="H85" i="1"/>
  <c r="I84" i="1"/>
  <c r="K84" i="1" s="1"/>
  <c r="H84" i="1"/>
  <c r="I83" i="1"/>
  <c r="K83" i="1" s="1"/>
  <c r="H83" i="1"/>
  <c r="J44" i="1"/>
  <c r="I53" i="1"/>
  <c r="K53" i="1" s="1"/>
  <c r="H53" i="1"/>
  <c r="I52" i="1"/>
  <c r="K52" i="1" s="1"/>
  <c r="H52" i="1"/>
  <c r="I51" i="1"/>
  <c r="K51" i="1" s="1"/>
  <c r="H51" i="1"/>
  <c r="I50" i="1"/>
  <c r="H50" i="1"/>
  <c r="I49" i="1"/>
  <c r="K49" i="1" s="1"/>
  <c r="H49" i="1"/>
  <c r="I48" i="1"/>
  <c r="K48" i="1" s="1"/>
  <c r="H48" i="1"/>
  <c r="I47" i="1"/>
  <c r="K47" i="1" s="1"/>
  <c r="H47" i="1"/>
  <c r="I46" i="1"/>
  <c r="K46" i="1" s="1"/>
  <c r="H46" i="1"/>
  <c r="I45" i="1"/>
  <c r="K45" i="1" s="1"/>
  <c r="H45" i="1"/>
  <c r="J6" i="1"/>
  <c r="I15" i="1"/>
  <c r="K15" i="1" s="1"/>
  <c r="H15" i="1"/>
  <c r="I14" i="1"/>
  <c r="K14" i="1" s="1"/>
  <c r="H14" i="1"/>
  <c r="I13" i="1"/>
  <c r="K13" i="1" s="1"/>
  <c r="H13" i="1"/>
  <c r="I12" i="1"/>
  <c r="K12" i="1" s="1"/>
  <c r="H12" i="1"/>
  <c r="I11" i="1"/>
  <c r="K11" i="1" s="1"/>
  <c r="H11" i="1"/>
  <c r="I10" i="1"/>
  <c r="K10" i="1" s="1"/>
  <c r="H10" i="1"/>
  <c r="I9" i="1"/>
  <c r="K9" i="1" s="1"/>
  <c r="H9" i="1"/>
  <c r="I8" i="1"/>
  <c r="K8" i="1" s="1"/>
  <c r="H8" i="1"/>
  <c r="I7" i="1"/>
  <c r="K7" i="1" s="1"/>
  <c r="H7" i="1"/>
  <c r="J164" i="1"/>
  <c r="I165" i="1"/>
  <c r="K165" i="1" s="1"/>
  <c r="H165" i="1"/>
  <c r="H164" i="1" s="1"/>
  <c r="I163" i="1"/>
  <c r="K163" i="1" s="1"/>
  <c r="H163" i="1"/>
  <c r="I162" i="1"/>
  <c r="K162" i="1" s="1"/>
  <c r="H162" i="1"/>
  <c r="I161" i="1"/>
  <c r="K161" i="1" s="1"/>
  <c r="H161" i="1"/>
  <c r="I160" i="1"/>
  <c r="K160" i="1" s="1"/>
  <c r="H160" i="1"/>
  <c r="I159" i="1"/>
  <c r="K159" i="1" s="1"/>
  <c r="H159" i="1"/>
  <c r="J158" i="1"/>
  <c r="D48" i="5" s="1"/>
  <c r="M48" i="5" s="1"/>
  <c r="I119" i="1"/>
  <c r="K119" i="1" s="1"/>
  <c r="H119" i="1"/>
  <c r="I118" i="1"/>
  <c r="K118" i="1" s="1"/>
  <c r="H118" i="1"/>
  <c r="I117" i="1"/>
  <c r="K117" i="1" s="1"/>
  <c r="H117" i="1"/>
  <c r="I116" i="1"/>
  <c r="K116" i="1" s="1"/>
  <c r="H116" i="1"/>
  <c r="I115" i="1"/>
  <c r="K115" i="1" s="1"/>
  <c r="H115" i="1"/>
  <c r="I114" i="1"/>
  <c r="K114" i="1" s="1"/>
  <c r="H114" i="1"/>
  <c r="I113" i="1"/>
  <c r="K113" i="1" s="1"/>
  <c r="H113" i="1"/>
  <c r="I112" i="1"/>
  <c r="K112" i="1" s="1"/>
  <c r="H112" i="1"/>
  <c r="I111" i="1"/>
  <c r="K111" i="1" s="1"/>
  <c r="H111" i="1"/>
  <c r="I100" i="1"/>
  <c r="K100" i="1" s="1"/>
  <c r="H100" i="1"/>
  <c r="I99" i="1"/>
  <c r="K99" i="1" s="1"/>
  <c r="H99" i="1"/>
  <c r="I98" i="1"/>
  <c r="K98" i="1" s="1"/>
  <c r="H98" i="1"/>
  <c r="I97" i="1"/>
  <c r="K97" i="1" s="1"/>
  <c r="H97" i="1"/>
  <c r="I96" i="1"/>
  <c r="K96" i="1" s="1"/>
  <c r="H96" i="1"/>
  <c r="I95" i="1"/>
  <c r="K95" i="1" s="1"/>
  <c r="H95" i="1"/>
  <c r="I94" i="1"/>
  <c r="K94" i="1" s="1"/>
  <c r="H94" i="1"/>
  <c r="I93" i="1"/>
  <c r="K93" i="1" s="1"/>
  <c r="H93" i="1"/>
  <c r="I92" i="1"/>
  <c r="K92" i="1" s="1"/>
  <c r="H92" i="1"/>
  <c r="I62" i="1"/>
  <c r="K62" i="1" s="1"/>
  <c r="H62" i="1"/>
  <c r="I61" i="1"/>
  <c r="K61" i="1" s="1"/>
  <c r="H61" i="1"/>
  <c r="I60" i="1"/>
  <c r="K60" i="1" s="1"/>
  <c r="H60" i="1"/>
  <c r="I59" i="1"/>
  <c r="K59" i="1" s="1"/>
  <c r="H59" i="1"/>
  <c r="I58" i="1"/>
  <c r="K58" i="1" s="1"/>
  <c r="H58" i="1"/>
  <c r="I57" i="1"/>
  <c r="K57" i="1" s="1"/>
  <c r="H57" i="1"/>
  <c r="I56" i="1"/>
  <c r="K56" i="1" s="1"/>
  <c r="H56" i="1"/>
  <c r="I55" i="1"/>
  <c r="K55" i="1" s="1"/>
  <c r="H55" i="1"/>
  <c r="I54" i="1"/>
  <c r="K54" i="1" s="1"/>
  <c r="H54" i="1"/>
  <c r="H1" i="1"/>
  <c r="H2" i="1"/>
  <c r="H3" i="1"/>
  <c r="I17" i="1"/>
  <c r="K17" i="1" s="1"/>
  <c r="I18" i="1"/>
  <c r="K18" i="1" s="1"/>
  <c r="I19" i="1"/>
  <c r="K19" i="1" s="1"/>
  <c r="I20" i="1"/>
  <c r="K20" i="1" s="1"/>
  <c r="I21" i="1"/>
  <c r="K21" i="1" s="1"/>
  <c r="I22" i="1"/>
  <c r="K22" i="1" s="1"/>
  <c r="I23" i="1"/>
  <c r="K23" i="1" s="1"/>
  <c r="I24" i="1"/>
  <c r="K24" i="1" s="1"/>
  <c r="I16" i="1"/>
  <c r="H17" i="1"/>
  <c r="H18" i="1"/>
  <c r="H19" i="1"/>
  <c r="H20" i="1"/>
  <c r="H21" i="1"/>
  <c r="H22" i="1"/>
  <c r="H23" i="1"/>
  <c r="H24" i="1"/>
  <c r="H16" i="1"/>
  <c r="O38" i="5" l="1"/>
  <c r="O37" i="5" s="1"/>
  <c r="F37" i="5"/>
  <c r="N38" i="5"/>
  <c r="N37" i="5" s="1"/>
  <c r="E37" i="5"/>
  <c r="N101" i="1"/>
  <c r="N82" i="1"/>
  <c r="F27" i="5"/>
  <c r="F12" i="5"/>
  <c r="N44" i="1"/>
  <c r="E9" i="5"/>
  <c r="N9" i="5"/>
  <c r="N6" i="1"/>
  <c r="E50" i="5"/>
  <c r="N50" i="5" s="1"/>
  <c r="N49" i="5" s="1"/>
  <c r="N164" i="1"/>
  <c r="J166" i="1"/>
  <c r="E6" i="5"/>
  <c r="F6" i="5"/>
  <c r="E27" i="5"/>
  <c r="E12" i="5"/>
  <c r="D49" i="5"/>
  <c r="I47" i="5"/>
  <c r="L47" i="5"/>
  <c r="I49" i="5"/>
  <c r="L49" i="5"/>
  <c r="D47" i="5"/>
  <c r="M47" i="5"/>
  <c r="O27" i="5"/>
  <c r="M27" i="5"/>
  <c r="D58" i="5" s="1"/>
  <c r="M51" i="5"/>
  <c r="O12" i="5"/>
  <c r="O8" i="5"/>
  <c r="O6" i="5" s="1"/>
  <c r="I164" i="1"/>
  <c r="H158" i="1"/>
  <c r="M50" i="5"/>
  <c r="H101" i="1"/>
  <c r="I101" i="1"/>
  <c r="K107" i="1"/>
  <c r="H82" i="1"/>
  <c r="I82" i="1"/>
  <c r="K82" i="1"/>
  <c r="H44" i="1"/>
  <c r="I44" i="1"/>
  <c r="K50" i="1"/>
  <c r="I6" i="1"/>
  <c r="H6" i="1"/>
  <c r="M164" i="1"/>
  <c r="K164" i="1"/>
  <c r="K16" i="1"/>
  <c r="K6" i="1" s="1"/>
  <c r="I158" i="1"/>
  <c r="M158" i="1"/>
  <c r="K158" i="1"/>
  <c r="M82" i="1"/>
  <c r="D65" i="5" l="1"/>
  <c r="E49" i="5"/>
  <c r="N166" i="1"/>
  <c r="I166" i="1"/>
  <c r="E47" i="5"/>
  <c r="F48" i="5"/>
  <c r="O48" i="5" s="1"/>
  <c r="O47" i="5" s="1"/>
  <c r="H166" i="1"/>
  <c r="M49" i="5"/>
  <c r="D63" i="5"/>
  <c r="M40" i="5"/>
  <c r="F47" i="5"/>
  <c r="O50" i="5"/>
  <c r="O49" i="5" s="1"/>
  <c r="F49" i="5"/>
  <c r="M44" i="1"/>
  <c r="M101" i="1"/>
  <c r="K101" i="1"/>
  <c r="K44" i="1"/>
  <c r="K166" i="1" s="1"/>
  <c r="M6" i="1"/>
  <c r="M166" i="1" l="1"/>
  <c r="M39" i="5"/>
  <c r="E65" i="5" s="1"/>
  <c r="F65" i="5" s="1"/>
  <c r="E60" i="5"/>
  <c r="F60" i="5" s="1"/>
  <c r="E39" i="5"/>
  <c r="E63" i="5" l="1"/>
  <c r="E55" i="5"/>
  <c r="F55" i="5" s="1"/>
  <c r="E59" i="5"/>
  <c r="E62" i="5"/>
  <c r="F62" i="5" s="1"/>
  <c r="E58" i="5"/>
  <c r="E57" i="5"/>
  <c r="F39" i="5"/>
  <c r="F51" i="5" s="1"/>
  <c r="O40" i="5"/>
  <c r="O39" i="5" s="1"/>
  <c r="O51" i="5" s="1"/>
  <c r="F57" i="5" l="1"/>
  <c r="F58" i="5"/>
  <c r="F59" i="5"/>
  <c r="F63" i="5"/>
</calcChain>
</file>

<file path=xl/sharedStrings.xml><?xml version="1.0" encoding="utf-8"?>
<sst xmlns="http://schemas.openxmlformats.org/spreadsheetml/2006/main" count="432" uniqueCount="157">
  <si>
    <t xml:space="preserve">Projektelőkészítés költségei </t>
  </si>
  <si>
    <t>Költségkategória</t>
  </si>
  <si>
    <t>Költségtípus</t>
  </si>
  <si>
    <t>Költségelem</t>
  </si>
  <si>
    <t>Beruházáshoz kapcsolódó költségek</t>
  </si>
  <si>
    <t>Eszközbeszerzés költségei</t>
  </si>
  <si>
    <t>Bekerülési érték</t>
  </si>
  <si>
    <t>Immateriális javak beszerzésének költsége</t>
  </si>
  <si>
    <t>Szakmai megvalósításban közreműködő munkatársak költségei</t>
  </si>
  <si>
    <t xml:space="preserve">Szakmai megvalósításhoz kapcsolódó szolgáltatások költségei </t>
  </si>
  <si>
    <t>Egyéb szakértői szolgáltatás költségei</t>
  </si>
  <si>
    <t>Kötelezően előírt nyilvánosság biztosításának költsége</t>
  </si>
  <si>
    <t>Szakmai megvalósításhoz kapcsolódó bérleti díj</t>
  </si>
  <si>
    <t>Szakmai megvalósításhoz kapcsolódó egyéb költségek</t>
  </si>
  <si>
    <t>Szakmai megvalósításhoz kapcsolódó személyi jellegű ráfordítás</t>
  </si>
  <si>
    <t xml:space="preserve">Projektmenedzsment költség </t>
  </si>
  <si>
    <t>Projektmenedzsment személyi jellegű ráfordítása</t>
  </si>
  <si>
    <t>Projektmenedzsmenthez kapcsolódó útiköltség, kiküldetési költség</t>
  </si>
  <si>
    <t>Projektmenedzsmenthez igénybevett szakértői szolgáltatás díja</t>
  </si>
  <si>
    <t>Egyéb projektmenedzsment költség</t>
  </si>
  <si>
    <t>Szakmai megvalósításhoz, célcsoport díjazásához kapcsolódó anyagköltség</t>
  </si>
  <si>
    <t>Általános (rezsi) költség</t>
  </si>
  <si>
    <t>Egyéb általános (rezsi) költség</t>
  </si>
  <si>
    <t>Adók, közterhek (ide nem értve a le nem vonható áfát)</t>
  </si>
  <si>
    <t>Tartalék</t>
  </si>
  <si>
    <t>Horizontális követelmények méréséhez és teljesítéséhez igénybe vett szolgáltatások díja</t>
  </si>
  <si>
    <t>Egyéb szakértői díjak, tanácsadási költségek</t>
  </si>
  <si>
    <t>Szakmai megvalósításhoz kapcsolódó eszközök és immateriális javak bérlési költsége</t>
  </si>
  <si>
    <t>Munkabér</t>
  </si>
  <si>
    <t>Foglalkoztatást terhelő adók, járulékok</t>
  </si>
  <si>
    <t>Személyi jellegű egyéb kifizetések</t>
  </si>
  <si>
    <t>Szakmai megvalósításhoz kapcsolódó útiköltség, kiküldetési költség</t>
  </si>
  <si>
    <t>Utazási költség</t>
  </si>
  <si>
    <t>Helyi közlekedés költségei</t>
  </si>
  <si>
    <t>Napidíj</t>
  </si>
  <si>
    <t>Projektmenedzsmenthez kapcsolódó anyag és kis értékű eszközök költsége</t>
  </si>
  <si>
    <t>Kommunikációs és postaforgalmi szolgáltatások költsége</t>
  </si>
  <si>
    <t>Közüzemi szolgáltatások költsége</t>
  </si>
  <si>
    <t>Dokumentációs és archiválási költség</t>
  </si>
  <si>
    <t>Előzetes tanulmányok, engedélyezési dokumentumok költség</t>
  </si>
  <si>
    <t>Nettó egységár</t>
  </si>
  <si>
    <t>Nettó egységárra jutó áfa</t>
  </si>
  <si>
    <t>Mennyiség</t>
  </si>
  <si>
    <t>Nettó költség</t>
  </si>
  <si>
    <t>Bruttó költség</t>
  </si>
  <si>
    <t>Elszámolható költség</t>
  </si>
  <si>
    <t>Nem elszámolható költség</t>
  </si>
  <si>
    <t>Támogatási százalék</t>
  </si>
  <si>
    <t>Támogatási összeg</t>
  </si>
  <si>
    <t>Beszerzés</t>
  </si>
  <si>
    <t>Részletezés (max. 2000 karakter)</t>
  </si>
  <si>
    <t>Mennyiségi egység</t>
  </si>
  <si>
    <t xml:space="preserve">Pályázó neve: </t>
  </si>
  <si>
    <t xml:space="preserve">Pályázat címe: </t>
  </si>
  <si>
    <t>Pályázat azonosító száma:</t>
  </si>
  <si>
    <t>ÖSSZESEN</t>
  </si>
  <si>
    <t>Utófinanszírozás</t>
  </si>
  <si>
    <t>Szállítói finanszírozás</t>
  </si>
  <si>
    <t>Beszerzés típusa</t>
  </si>
  <si>
    <t>Saját teljesítés</t>
  </si>
  <si>
    <t>Közbeszerzés</t>
  </si>
  <si>
    <t>Finanszírozási mód</t>
  </si>
  <si>
    <t>Állami támogatás kategória</t>
  </si>
  <si>
    <t>Nem minősül állami támogatásnak</t>
  </si>
  <si>
    <t>Kultúrát és kulturális örökség megőrzését előmozdító támogatás</t>
  </si>
  <si>
    <t>Helyi infrastruktúra fejlesztéséhez nyújtott beruházási támogatás</t>
  </si>
  <si>
    <t>Sportlétesítményhez és multifunkcionális szabadidős létesítményhez nyújtott beruházási támogatás</t>
  </si>
  <si>
    <t>Regionális beruházási támogatás</t>
  </si>
  <si>
    <t>Csekély összegű támogatás</t>
  </si>
  <si>
    <t>Pályázó neve:</t>
  </si>
  <si>
    <t>Főkedvezményezett vagy Konzorciumi Partner neve</t>
  </si>
  <si>
    <t>Pályázat címe:</t>
  </si>
  <si>
    <t>A Támogatási kérelemben projektcímként megadott cím</t>
  </si>
  <si>
    <t>Teljes költség</t>
  </si>
  <si>
    <t>Támogatás</t>
  </si>
  <si>
    <t>Összesen</t>
  </si>
  <si>
    <t>Projektmenedzsmenthez kapcsolódó iroda, eszköz és immateriális javak bérleti költsége</t>
  </si>
  <si>
    <t>Költségkorlátok vizsgálata</t>
  </si>
  <si>
    <t>Projektmenedzsment</t>
  </si>
  <si>
    <t>Tájékoztatás, nyilvánosság biztosítás</t>
  </si>
  <si>
    <t>A költségvetés megfelel a Felhívásban szerepeltetett korlátoknak?</t>
  </si>
  <si>
    <t>Költség-arány</t>
  </si>
  <si>
    <t>Költségvetés_részletes_Partner…  c. munkalap</t>
  </si>
  <si>
    <t>A Költségvetés_részletes_Partner1 munkalapon szükséges megadni a Pályázó nevét, Pályázat címét, és a Pályázat azonosítószámát. A Költségvetés_részletes_Partner… további munkalapjain a Pályázó neve kitöltendő, a pályázat címe és azonosítószáma a Partner1 nevű munkalapról automatikusan átmásolódik.</t>
  </si>
  <si>
    <t>Kitöltési Útmutató</t>
  </si>
  <si>
    <t>Költségtípus:</t>
  </si>
  <si>
    <t>Legördülő listából kiválasztandó, összhangban a Felhívás 5. fejezetével.</t>
  </si>
  <si>
    <t>Költségelem:</t>
  </si>
  <si>
    <t>Nettó egységár
Nettó egységárra jutó áfa</t>
  </si>
  <si>
    <t>A termék, szolgáltatás egy egységének nettó ára, illetve az arra jutó áfa összeg</t>
  </si>
  <si>
    <t>A termékből, szolgáltatásból a projekthez szükséges mennyiség</t>
  </si>
  <si>
    <t>PL. hónap, db, Ft/fő/hó, stb.</t>
  </si>
  <si>
    <t>Nettó költség
Bruttó költség</t>
  </si>
  <si>
    <t>Automatikusan számolódik a megadott adatok alapján.</t>
  </si>
  <si>
    <t>A bruttó költségnek azon része, amely a Felhívás szerint (5. fejezet) elszámolható költségnek minősül</t>
  </si>
  <si>
    <t>Finanszírozási mód
Beszerzés
Állami támogatási kategória</t>
  </si>
  <si>
    <t>Legördülő listából kiválasztandó.</t>
  </si>
  <si>
    <t>Részletezés</t>
  </si>
  <si>
    <t>Max. 2000 karakterben lényegretörően kifejtve, hogy az adott költség hogyan kapcsolódik a projekt szakmai tervvéhez, tevékenység(ei)hez.</t>
  </si>
  <si>
    <t>Költségvetés_Teljes</t>
  </si>
  <si>
    <t>Költségvetés_Teljes c. munkalap</t>
  </si>
  <si>
    <t>A munkalap a Partnerek költségvetésének megadását követően automatikusan kitöltődik.
A munkalap alján található a "Költségkorlátok vizsgálata" c. táblázat, melyben ellenőrizhető a Felhívásban megadott költségkorlátoknak való megfelelés.</t>
  </si>
  <si>
    <t>Költségvetés_részletes_Partner1</t>
  </si>
  <si>
    <t>Benyújtása kötelező</t>
  </si>
  <si>
    <t>Költségvetés_részletes_Partner…</t>
  </si>
  <si>
    <t>A konzorciumi partnerek számával azonos mennyiségben szükséges benyújtani, tekintettel arra, hogy minden Konzorciumi partnerre vonatkozóan ki kell tölteni a Partnerre vonatkozó költségvetést. Amennyiben a projekt nem konzorciumban valósul meg, csak a Költségvetés_részletes_Partner1 c. munkalap tartalma nyújtandó be.</t>
  </si>
  <si>
    <t>A támogatási kérelem benyújtása során nyomtatva és elektronikus formában az alábbi munkalapok benyújtása szükséges:</t>
  </si>
  <si>
    <t xml:space="preserve">Minden költségkategória esetén 5 költségelemre jutó sor jelenik meg a táblázatban. További sorok a "Felfedés" funkció használatával nyithatóak. Amennyiben az előre megadott sorok nem elegendőek, lehetőség van új sor beszúrására, mely azonban befolyásolhatja az előre beképletezett cellák tartalmát. Előfordulhat, hogy helyteles sorbeszúrás esetén az újonan beszúrt sor, nem adódik hozzá a beképletezett sorokhoz. Erre tekintettel kérjük, fokozott figyelemmel legyenek az új sorok beszúrásakor! </t>
  </si>
  <si>
    <t>Maximális mértéke az összes elszámolható költségre vetítve</t>
  </si>
  <si>
    <t>Célcsoport támogatásának költségei</t>
  </si>
  <si>
    <t>Célcsoport útiköltsége</t>
  </si>
  <si>
    <t>cégszerű aláírás</t>
  </si>
  <si>
    <t>Szakmai megvalósításhoz kapcsolódó anyagköltség</t>
  </si>
  <si>
    <t>Egyéb projektelőkészítéshez kapcsolódó költség</t>
  </si>
  <si>
    <t>Előkészítéshez kapcsolódó egyéb szakértői tanácsadás</t>
  </si>
  <si>
    <t>Költségkategória / Költségtípus</t>
  </si>
  <si>
    <t>A támogatási kérelem benyújtásáig a Felhívás kódszámát szükséges megadni. Pl. TOP-7.1.1-16-H-065-1.2</t>
  </si>
  <si>
    <t>A pályázati felhívásban megadott támogatási intenzitás.
TOP-7.1.1-16-H-065-1.2 esetén: 90%; minden további esetben 100%</t>
  </si>
  <si>
    <t>Önerő</t>
  </si>
  <si>
    <t>Célcsoport bevonásával, toborzásával kapcsolatos költségek</t>
  </si>
  <si>
    <t>Marketing, kommunikációs szolgáltatások költségei</t>
  </si>
  <si>
    <t>Marketingeszközök fejlesztése</t>
  </si>
  <si>
    <t>Rendezvényszervezés, kapcsolódó ellátási, ún. „catering” költségek, reprezentációs költségek</t>
  </si>
  <si>
    <t>Egyéb kommunikációs tevékenységek költségei</t>
  </si>
  <si>
    <t>Projektelőkészítés költségei</t>
  </si>
  <si>
    <t>Előzetes tanulmányok, engedélyezési dokumentumok költsége</t>
  </si>
  <si>
    <t>Szakmai megvalósításhoz kapcsolódó szolgáltatások költségei</t>
  </si>
  <si>
    <t>Szakmai megvalósításhoz kapcsolódó helyiség bérleti díja</t>
  </si>
  <si>
    <t>Projektmenedzsment költség</t>
  </si>
  <si>
    <t>Programon történő részvételhez kapcsolódó utazás, étkezés, szállás költsége</t>
  </si>
  <si>
    <t>Szakmai megvalósításhoz, kapcsolódó anyagköltség</t>
  </si>
  <si>
    <t>Általános vállalat-irányítási költség</t>
  </si>
  <si>
    <t>ElE</t>
  </si>
  <si>
    <t>EgG</t>
  </si>
  <si>
    <t>EsI</t>
  </si>
  <si>
    <t>ImE</t>
  </si>
  <si>
    <t>EgI</t>
  </si>
  <si>
    <t>MaI</t>
  </si>
  <si>
    <t>KöE</t>
  </si>
  <si>
    <t>SzJ</t>
  </si>
  <si>
    <t>SzS</t>
  </si>
  <si>
    <t>SzG</t>
  </si>
  <si>
    <t>PrSa</t>
  </si>
  <si>
    <t>PrÉg</t>
  </si>
  <si>
    <t>PrJa</t>
  </si>
  <si>
    <t>EgÉg</t>
  </si>
  <si>
    <t>Ál</t>
  </si>
  <si>
    <t>Eg</t>
  </si>
  <si>
    <t>Bankszámla nyitás és vezetés költsége</t>
  </si>
  <si>
    <t>Szakmai megvalósítók személyi jellegű ráfordítása</t>
  </si>
  <si>
    <t>Közvetett költségek</t>
  </si>
  <si>
    <t>Beruházási költségek</t>
  </si>
  <si>
    <t>Projekt előkészítés, tervezésen belül a Szakmai terv készítése</t>
  </si>
  <si>
    <t>Programterv készítése</t>
  </si>
  <si>
    <t>Tevékenység/Megnevezés</t>
  </si>
  <si>
    <t>A Felhívás 3.1 pontjában felsorolt tevékenységtípusok és a pályázó által megvalósítani kívánt tevékenység megnevezésével összhangban kell kitölteni. Pl. Programterv készíte; Projektmenedzsment feladatok ellátása; Szakmai megvalósító foglalkoztatása; Szakmai vezető tevékenysége, stb.</t>
  </si>
  <si>
    <t>ÖNERŐ</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</si>
</sst>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quot;Hányaduk max. &quot;0.00%"/>
    <numFmt numFmtId="166" formatCode="#,##0\ &quot;Ft&quot;"/>
    <numFmt numFmtId="167" formatCode="&quot;Min. &quot;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b/>
      <sz val="10"/>
      <color theme="1"/>
      <name val="Calibri"/>
      <family val="2"/>
      <charset val="238"/>
      <scheme val="minor"/>
    </font>
    <font>
      <sz val="11"/>
      <color rgb="FFFF0000"/>
      <name val="Calibri"/>
      <family val="2"/>
      <scheme val="minor"/>
    </font>
    <font>
      <b/>
      <sz val="11"/>
      <name val="Calibri"/>
      <family val="2"/>
      <charset val="238"/>
      <scheme val="minor"/>
    </font>
    <font>
      <b/>
      <sz val="10"/>
      <color rgb="FF000000"/>
      <name val="Arial"/>
      <family val="2"/>
      <charset val="238"/>
    </font>
    <font>
      <sz val="10"/>
      <name val="Arial"/>
      <family val="2"/>
      <charset val="238"/>
    </font>
    <font>
      <b/>
      <sz val="9"/>
      <color rgb="FF000000"/>
      <name val="Arial"/>
      <family val="2"/>
      <charset val="238"/>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152">
    <xf numFmtId="0" fontId="0" fillId="0" borderId="0" xfId="0"/>
    <xf numFmtId="0" fontId="0" fillId="0" borderId="0" xfId="0" applyAlignment="1">
      <alignment wrapText="1"/>
    </xf>
    <xf numFmtId="0" fontId="0" fillId="0" borderId="0" xfId="0" applyFill="1"/>
    <xf numFmtId="3" fontId="0" fillId="0" borderId="0" xfId="0" applyNumberFormat="1"/>
    <xf numFmtId="0" fontId="5" fillId="0" borderId="0" xfId="0" applyFont="1" applyAlignment="1">
      <alignment wrapText="1"/>
    </xf>
    <xf numFmtId="0" fontId="0" fillId="0" borderId="1" xfId="0" applyBorder="1" applyAlignment="1">
      <alignment wrapText="1"/>
    </xf>
    <xf numFmtId="3" fontId="0" fillId="0" borderId="1" xfId="0" applyNumberFormat="1" applyBorder="1"/>
    <xf numFmtId="0" fontId="0" fillId="0" borderId="1" xfId="0" applyBorder="1"/>
    <xf numFmtId="0" fontId="5" fillId="0" borderId="0" xfId="0" applyFont="1"/>
    <xf numFmtId="3" fontId="0" fillId="0" borderId="0" xfId="0" applyNumberFormat="1" applyAlignment="1">
      <alignment wrapText="1"/>
    </xf>
    <xf numFmtId="0" fontId="5" fillId="3" borderId="1" xfId="0" applyFont="1" applyFill="1" applyBorder="1" applyAlignment="1">
      <alignment wrapText="1"/>
    </xf>
    <xf numFmtId="3" fontId="5" fillId="3" borderId="1" xfId="0" applyNumberFormat="1" applyFont="1" applyFill="1" applyBorder="1"/>
    <xf numFmtId="0" fontId="9" fillId="0" borderId="1" xfId="0" applyFont="1" applyBorder="1" applyAlignment="1">
      <alignment horizontal="center" vertical="center" wrapText="1"/>
    </xf>
    <xf numFmtId="3" fontId="0" fillId="0" borderId="1" xfId="0" applyNumberFormat="1" applyBorder="1" applyAlignment="1">
      <alignment wrapText="1"/>
    </xf>
    <xf numFmtId="0" fontId="5" fillId="3" borderId="0" xfId="0" applyFont="1" applyFill="1" applyAlignment="1"/>
    <xf numFmtId="0" fontId="0" fillId="0" borderId="1" xfId="0" applyBorder="1" applyAlignment="1"/>
    <xf numFmtId="0" fontId="5" fillId="0" borderId="0" xfId="0" applyFont="1" applyAlignment="1" applyProtection="1">
      <alignment wrapText="1"/>
      <protection locked="0"/>
    </xf>
    <xf numFmtId="0" fontId="0" fillId="0" borderId="0" xfId="0" applyProtection="1">
      <protection locked="0"/>
    </xf>
    <xf numFmtId="0" fontId="6" fillId="0" borderId="1" xfId="0" applyFont="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1" xfId="0" applyBorder="1" applyAlignment="1" applyProtection="1">
      <alignment wrapText="1"/>
      <protection locked="0"/>
    </xf>
    <xf numFmtId="0" fontId="6" fillId="3" borderId="1" xfId="0" applyFont="1" applyFill="1" applyBorder="1" applyAlignment="1" applyProtection="1">
      <alignment horizontal="center" vertical="center" wrapText="1"/>
    </xf>
    <xf numFmtId="0" fontId="0" fillId="2" borderId="1" xfId="0" applyFill="1" applyBorder="1" applyAlignment="1" applyProtection="1">
      <alignment wrapText="1"/>
    </xf>
    <xf numFmtId="0" fontId="0" fillId="2" borderId="0" xfId="0" applyFill="1" applyProtection="1"/>
    <xf numFmtId="0" fontId="5" fillId="2" borderId="1" xfId="0" applyFont="1" applyFill="1" applyBorder="1" applyAlignment="1" applyProtection="1">
      <alignment wrapText="1"/>
    </xf>
    <xf numFmtId="0" fontId="8" fillId="4" borderId="1" xfId="0" applyFont="1" applyFill="1" applyBorder="1" applyAlignment="1" applyProtection="1">
      <alignment wrapText="1"/>
    </xf>
    <xf numFmtId="0" fontId="0" fillId="4" borderId="1" xfId="0" applyFill="1" applyBorder="1" applyAlignment="1" applyProtection="1">
      <alignment wrapText="1"/>
    </xf>
    <xf numFmtId="0" fontId="0" fillId="4" borderId="0" xfId="0" applyFill="1" applyProtection="1"/>
    <xf numFmtId="164" fontId="0" fillId="0" borderId="0" xfId="0" applyNumberFormat="1"/>
    <xf numFmtId="0" fontId="5" fillId="0" borderId="0" xfId="0" applyFont="1" applyAlignment="1">
      <alignment horizontal="center"/>
    </xf>
    <xf numFmtId="3" fontId="0" fillId="0" borderId="3" xfId="0" applyNumberFormat="1" applyBorder="1" applyAlignment="1">
      <alignment horizontal="right"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3"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xf>
    <xf numFmtId="3" fontId="3" fillId="0" borderId="1" xfId="0" applyNumberFormat="1" applyFont="1" applyFill="1" applyBorder="1"/>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0" fillId="0" borderId="1" xfId="0" applyFill="1" applyBorder="1" applyAlignment="1">
      <alignment horizontal="left" vertical="top" wrapText="1"/>
    </xf>
    <xf numFmtId="0" fontId="5" fillId="3" borderId="1" xfId="0" applyFont="1" applyFill="1" applyBorder="1" applyAlignment="1">
      <alignment horizontal="left" vertical="top" wrapText="1"/>
    </xf>
    <xf numFmtId="3" fontId="0" fillId="0" borderId="3" xfId="0" applyNumberFormat="1" applyBorder="1" applyAlignment="1">
      <alignment horizontal="right" vertical="center" wrapText="1"/>
    </xf>
    <xf numFmtId="0" fontId="5" fillId="3" borderId="1" xfId="0" applyFont="1" applyFill="1" applyBorder="1" applyAlignment="1">
      <alignment horizontal="left" vertical="top" wrapText="1"/>
    </xf>
    <xf numFmtId="0" fontId="0" fillId="0" borderId="1" xfId="0" applyFill="1" applyBorder="1" applyAlignment="1">
      <alignment wrapText="1"/>
    </xf>
    <xf numFmtId="0" fontId="5" fillId="3" borderId="1" xfId="0" applyFont="1" applyFill="1" applyBorder="1" applyAlignment="1">
      <alignment horizontal="left" vertical="top" wrapText="1"/>
    </xf>
    <xf numFmtId="0" fontId="5" fillId="2" borderId="0" xfId="0" applyFont="1" applyFill="1" applyAlignment="1">
      <alignment wrapText="1"/>
    </xf>
    <xf numFmtId="0" fontId="1" fillId="0" borderId="1" xfId="0" applyFont="1" applyFill="1" applyBorder="1" applyAlignment="1">
      <alignment horizontal="left" vertical="top" wrapText="1"/>
    </xf>
    <xf numFmtId="0" fontId="11" fillId="0" borderId="0" xfId="0" applyFont="1" applyBorder="1" applyAlignment="1">
      <alignment horizontal="center" vertical="center" wrapText="1"/>
    </xf>
    <xf numFmtId="3" fontId="0" fillId="0" borderId="0" xfId="0" applyNumberFormat="1" applyBorder="1" applyAlignment="1">
      <alignment horizontal="center" wrapText="1"/>
    </xf>
    <xf numFmtId="3" fontId="0" fillId="0" borderId="0" xfId="0" applyNumberFormat="1" applyBorder="1" applyAlignment="1">
      <alignment horizontal="center"/>
    </xf>
    <xf numFmtId="0" fontId="2" fillId="0" borderId="5" xfId="0" applyFont="1" applyFill="1" applyBorder="1" applyAlignment="1">
      <alignment horizontal="left" vertical="top" wrapText="1"/>
    </xf>
    <xf numFmtId="0" fontId="0" fillId="0" borderId="5" xfId="0" applyBorder="1" applyAlignment="1">
      <alignment horizontal="left" vertical="top" wrapText="1"/>
    </xf>
    <xf numFmtId="0" fontId="0" fillId="0" borderId="5" xfId="0" applyFill="1" applyBorder="1" applyAlignment="1">
      <alignment horizontal="left" vertical="top" wrapText="1"/>
    </xf>
    <xf numFmtId="0" fontId="3" fillId="0" borderId="12" xfId="0" applyFont="1" applyFill="1" applyBorder="1" applyAlignment="1">
      <alignment horizontal="left" vertical="top" wrapText="1"/>
    </xf>
    <xf numFmtId="0" fontId="3"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Border="1" applyAlignment="1">
      <alignment horizontal="left" vertical="top" wrapText="1"/>
    </xf>
    <xf numFmtId="3" fontId="5" fillId="0" borderId="6" xfId="0" applyNumberFormat="1" applyFont="1" applyBorder="1" applyAlignment="1">
      <alignment horizontal="center" vertical="center" wrapText="1"/>
    </xf>
    <xf numFmtId="3" fontId="5" fillId="3" borderId="6" xfId="0" applyNumberFormat="1" applyFont="1" applyFill="1" applyBorder="1"/>
    <xf numFmtId="3" fontId="0" fillId="0" borderId="6" xfId="0" applyNumberFormat="1" applyBorder="1"/>
    <xf numFmtId="3" fontId="5" fillId="0" borderId="13" xfId="0" applyNumberFormat="1" applyFont="1" applyBorder="1" applyAlignment="1">
      <alignment horizontal="center" vertical="center" wrapText="1"/>
    </xf>
    <xf numFmtId="3" fontId="5" fillId="0" borderId="14" xfId="0" applyNumberFormat="1" applyFont="1" applyBorder="1" applyAlignment="1">
      <alignment horizontal="center" vertical="center"/>
    </xf>
    <xf numFmtId="3" fontId="5" fillId="3" borderId="13" xfId="0" applyNumberFormat="1" applyFont="1" applyFill="1" applyBorder="1"/>
    <xf numFmtId="3" fontId="5" fillId="3" borderId="14" xfId="0" applyNumberFormat="1" applyFont="1" applyFill="1" applyBorder="1"/>
    <xf numFmtId="3" fontId="0" fillId="0" borderId="13" xfId="0" applyNumberFormat="1" applyBorder="1"/>
    <xf numFmtId="3" fontId="0" fillId="0" borderId="14" xfId="0" applyNumberFormat="1" applyBorder="1"/>
    <xf numFmtId="3" fontId="5" fillId="0" borderId="5" xfId="0" applyNumberFormat="1" applyFont="1" applyBorder="1" applyAlignment="1">
      <alignment horizontal="center" vertical="center"/>
    </xf>
    <xf numFmtId="3" fontId="5" fillId="3" borderId="5" xfId="0" applyNumberFormat="1" applyFont="1" applyFill="1" applyBorder="1"/>
    <xf numFmtId="3" fontId="0" fillId="0" borderId="5" xfId="0" applyNumberFormat="1" applyBorder="1"/>
    <xf numFmtId="3" fontId="3" fillId="0" borderId="6" xfId="0" applyNumberFormat="1" applyFont="1" applyFill="1" applyBorder="1"/>
    <xf numFmtId="0" fontId="0" fillId="0" borderId="3" xfId="0" applyBorder="1" applyAlignment="1">
      <alignment horizontal="left" vertical="top"/>
    </xf>
    <xf numFmtId="0" fontId="0" fillId="0" borderId="0" xfId="0" applyAlignment="1" applyProtection="1">
      <alignment wrapText="1"/>
      <protection locked="0"/>
    </xf>
    <xf numFmtId="0" fontId="7" fillId="0" borderId="0" xfId="0" applyFont="1" applyFill="1" applyAlignment="1" applyProtection="1"/>
    <xf numFmtId="0" fontId="7" fillId="0" borderId="0" xfId="0" applyFont="1" applyFill="1" applyAlignment="1" applyProtection="1">
      <alignment wrapText="1"/>
    </xf>
    <xf numFmtId="0" fontId="0" fillId="0" borderId="0" xfId="0" applyFill="1" applyAlignment="1" applyProtection="1">
      <alignment wrapText="1"/>
    </xf>
    <xf numFmtId="0" fontId="0" fillId="0" borderId="0" xfId="0" applyFill="1" applyAlignment="1" applyProtection="1">
      <alignment wrapText="1"/>
      <protection locked="0"/>
    </xf>
    <xf numFmtId="9" fontId="0" fillId="0" borderId="0" xfId="1" applyFont="1" applyFill="1" applyAlignment="1" applyProtection="1">
      <alignment wrapText="1"/>
      <protection locked="0"/>
    </xf>
    <xf numFmtId="3" fontId="0" fillId="2" borderId="1" xfId="0" applyNumberFormat="1" applyFill="1" applyBorder="1" applyAlignment="1" applyProtection="1">
      <alignment wrapText="1"/>
    </xf>
    <xf numFmtId="3" fontId="5" fillId="2" borderId="1" xfId="0" applyNumberFormat="1" applyFont="1" applyFill="1" applyBorder="1" applyAlignment="1" applyProtection="1">
      <alignment wrapText="1"/>
    </xf>
    <xf numFmtId="3" fontId="0" fillId="0" borderId="1" xfId="0" applyNumberFormat="1" applyBorder="1" applyAlignment="1" applyProtection="1">
      <alignment wrapText="1"/>
      <protection locked="0"/>
    </xf>
    <xf numFmtId="3" fontId="0" fillId="3" borderId="1" xfId="0" applyNumberFormat="1" applyFill="1" applyBorder="1" applyAlignment="1" applyProtection="1">
      <alignment wrapText="1"/>
    </xf>
    <xf numFmtId="9" fontId="0" fillId="0" borderId="1" xfId="1" applyFont="1" applyBorder="1" applyAlignment="1" applyProtection="1">
      <alignment wrapText="1"/>
      <protection locked="0"/>
    </xf>
    <xf numFmtId="9" fontId="5" fillId="2" borderId="1" xfId="1" applyFont="1" applyFill="1" applyBorder="1" applyAlignment="1" applyProtection="1">
      <alignment wrapText="1"/>
    </xf>
    <xf numFmtId="3" fontId="5" fillId="4" borderId="1" xfId="0" applyNumberFormat="1" applyFont="1" applyFill="1" applyBorder="1" applyAlignment="1" applyProtection="1">
      <alignment wrapText="1"/>
    </xf>
    <xf numFmtId="0" fontId="0" fillId="3" borderId="0" xfId="0" applyFill="1" applyAlignment="1" applyProtection="1">
      <alignment wrapText="1"/>
    </xf>
    <xf numFmtId="9" fontId="0" fillId="0" borderId="0" xfId="1" applyFont="1" applyAlignment="1" applyProtection="1">
      <alignment wrapText="1"/>
      <protection locked="0"/>
    </xf>
    <xf numFmtId="10" fontId="12" fillId="0" borderId="1" xfId="1" applyNumberFormat="1" applyFont="1" applyBorder="1" applyAlignment="1">
      <alignment vertical="center"/>
    </xf>
    <xf numFmtId="0" fontId="0" fillId="0" borderId="12" xfId="0" applyBorder="1" applyAlignment="1">
      <alignment horizontal="left" vertical="top" wrapText="1"/>
    </xf>
    <xf numFmtId="10" fontId="10" fillId="0" borderId="12" xfId="1" applyNumberFormat="1" applyFont="1" applyBorder="1" applyAlignment="1">
      <alignment horizontal="center" vertical="center" wrapText="1"/>
    </xf>
    <xf numFmtId="3" fontId="0" fillId="0" borderId="12" xfId="0" applyNumberFormat="1" applyBorder="1" applyAlignment="1">
      <alignment wrapText="1"/>
    </xf>
    <xf numFmtId="10" fontId="12" fillId="0" borderId="12" xfId="1" applyNumberFormat="1" applyFont="1" applyBorder="1" applyAlignment="1">
      <alignment vertical="center"/>
    </xf>
    <xf numFmtId="3" fontId="0" fillId="0" borderId="12" xfId="0" applyNumberFormat="1" applyBorder="1" applyAlignment="1">
      <alignment horizontal="center" vertical="center" wrapText="1"/>
    </xf>
    <xf numFmtId="10" fontId="12" fillId="0" borderId="1" xfId="1" applyNumberFormat="1" applyFont="1" applyBorder="1"/>
    <xf numFmtId="0" fontId="5" fillId="0" borderId="17"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0" fillId="3" borderId="5" xfId="0" applyFill="1" applyBorder="1" applyAlignment="1">
      <alignment wrapText="1"/>
    </xf>
    <xf numFmtId="0" fontId="0" fillId="3" borderId="6" xfId="0" applyFill="1" applyBorder="1" applyAlignment="1">
      <alignmen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wrapText="1"/>
    </xf>
    <xf numFmtId="0" fontId="5" fillId="0" borderId="0" xfId="0" applyFont="1" applyAlignment="1">
      <alignment horizontal="center" vertical="center"/>
    </xf>
    <xf numFmtId="0" fontId="0" fillId="3" borderId="5" xfId="0" applyFill="1" applyBorder="1"/>
    <xf numFmtId="0" fontId="0" fillId="3" borderId="6" xfId="0" applyFill="1" applyBorder="1"/>
    <xf numFmtId="0" fontId="0" fillId="0" borderId="5" xfId="0" applyBorder="1" applyAlignment="1">
      <alignment wrapText="1"/>
    </xf>
    <xf numFmtId="0" fontId="0" fillId="0" borderId="6" xfId="0" applyBorder="1"/>
    <xf numFmtId="0" fontId="0" fillId="0" borderId="0" xfId="0" applyAlignment="1" applyProtection="1">
      <alignment wrapText="1"/>
      <protection locked="0"/>
    </xf>
    <xf numFmtId="3" fontId="0" fillId="0" borderId="7" xfId="0" applyNumberFormat="1" applyBorder="1" applyAlignment="1">
      <alignment horizontal="center"/>
    </xf>
    <xf numFmtId="0" fontId="9" fillId="0" borderId="1" xfId="0" applyFont="1" applyBorder="1" applyAlignment="1">
      <alignment horizontal="center" vertical="center" wrapText="1"/>
    </xf>
    <xf numFmtId="166" fontId="10" fillId="0" borderId="5" xfId="1" applyNumberFormat="1" applyFont="1" applyBorder="1" applyAlignment="1">
      <alignment horizontal="center" vertical="center" wrapText="1"/>
    </xf>
    <xf numFmtId="166" fontId="10" fillId="0" borderId="6" xfId="1" applyNumberFormat="1" applyFont="1" applyBorder="1" applyAlignment="1">
      <alignment horizontal="center" vertical="center" wrapText="1"/>
    </xf>
    <xf numFmtId="10" fontId="10" fillId="0" borderId="1" xfId="1" applyNumberFormat="1" applyFont="1" applyBorder="1" applyAlignment="1">
      <alignment horizontal="center" vertical="center" wrapText="1"/>
    </xf>
    <xf numFmtId="10" fontId="10" fillId="0" borderId="5" xfId="1" applyNumberFormat="1" applyFont="1" applyBorder="1" applyAlignment="1">
      <alignment horizontal="center" vertical="center" wrapText="1"/>
    </xf>
    <xf numFmtId="10" fontId="10" fillId="0" borderId="6" xfId="1" applyNumberFormat="1" applyFont="1" applyBorder="1" applyAlignment="1">
      <alignment horizontal="center" vertical="center" wrapText="1"/>
    </xf>
    <xf numFmtId="3" fontId="0" fillId="0" borderId="1" xfId="0" applyNumberFormat="1" applyBorder="1" applyAlignment="1">
      <alignment horizontal="center" vertical="center" wrapText="1"/>
    </xf>
    <xf numFmtId="0" fontId="11" fillId="0" borderId="1" xfId="0" applyFont="1" applyBorder="1" applyAlignment="1">
      <alignment horizontal="center" vertical="center" wrapText="1"/>
    </xf>
    <xf numFmtId="167" fontId="0" fillId="0" borderId="5" xfId="0" applyNumberFormat="1" applyBorder="1" applyAlignment="1">
      <alignment horizontal="center" wrapText="1"/>
    </xf>
    <xf numFmtId="167" fontId="0" fillId="0" borderId="6" xfId="0" applyNumberFormat="1" applyBorder="1" applyAlignment="1">
      <alignment horizontal="center" wrapText="1"/>
    </xf>
    <xf numFmtId="165" fontId="10" fillId="0" borderId="8" xfId="1" applyNumberFormat="1" applyFont="1" applyBorder="1" applyAlignment="1">
      <alignment horizontal="center" vertical="center" wrapText="1"/>
    </xf>
    <xf numFmtId="165" fontId="10" fillId="0" borderId="9" xfId="1" applyNumberFormat="1" applyFont="1" applyBorder="1" applyAlignment="1">
      <alignment horizontal="center" vertical="center" wrapText="1"/>
    </xf>
    <xf numFmtId="165" fontId="10" fillId="0" borderId="10" xfId="1" applyNumberFormat="1" applyFont="1" applyBorder="1" applyAlignment="1">
      <alignment horizontal="center" vertical="center" wrapText="1"/>
    </xf>
    <xf numFmtId="165" fontId="10" fillId="0" borderId="11" xfId="1" applyNumberFormat="1" applyFont="1" applyBorder="1" applyAlignment="1">
      <alignment horizontal="center" vertical="center" wrapText="1"/>
    </xf>
    <xf numFmtId="10" fontId="12" fillId="0" borderId="2" xfId="1" applyNumberFormat="1" applyFont="1" applyBorder="1" applyAlignment="1">
      <alignment horizontal="center" vertical="center"/>
    </xf>
    <xf numFmtId="10" fontId="12" fillId="0" borderId="3" xfId="1" applyNumberFormat="1" applyFont="1" applyBorder="1" applyAlignment="1">
      <alignment horizontal="center" vertical="center"/>
    </xf>
    <xf numFmtId="0" fontId="0" fillId="0" borderId="0" xfId="0" applyAlignment="1">
      <alignment wrapText="1"/>
    </xf>
    <xf numFmtId="3" fontId="5" fillId="0" borderId="6" xfId="0" applyNumberFormat="1" applyFont="1" applyBorder="1" applyAlignment="1">
      <alignment horizontal="center" wrapText="1"/>
    </xf>
    <xf numFmtId="3" fontId="5" fillId="0" borderId="1" xfId="0" applyNumberFormat="1" applyFont="1" applyBorder="1" applyAlignment="1">
      <alignment horizontal="center" wrapText="1"/>
    </xf>
    <xf numFmtId="3" fontId="5" fillId="0" borderId="5" xfId="0" applyNumberFormat="1" applyFont="1" applyBorder="1" applyAlignment="1">
      <alignment horizontal="center" wrapText="1"/>
    </xf>
    <xf numFmtId="3" fontId="0" fillId="0" borderId="4" xfId="0" applyNumberFormat="1" applyBorder="1" applyAlignment="1">
      <alignment horizont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3" fontId="5" fillId="0" borderId="15" xfId="0" applyNumberFormat="1" applyFont="1" applyBorder="1" applyAlignment="1">
      <alignment horizontal="center" wrapText="1"/>
    </xf>
    <xf numFmtId="3" fontId="5" fillId="0" borderId="12" xfId="0" applyNumberFormat="1" applyFont="1" applyBorder="1" applyAlignment="1">
      <alignment horizontal="center" wrapText="1"/>
    </xf>
    <xf numFmtId="3" fontId="5" fillId="0" borderId="16" xfId="0" applyNumberFormat="1" applyFont="1" applyBorder="1" applyAlignment="1">
      <alignment horizontal="center" wrapText="1"/>
    </xf>
    <xf numFmtId="0" fontId="5" fillId="3" borderId="1" xfId="0" applyFont="1" applyFill="1" applyBorder="1" applyAlignment="1">
      <alignment horizontal="left" vertical="top" wrapText="1"/>
    </xf>
    <xf numFmtId="0" fontId="5" fillId="3" borderId="5" xfId="0" applyFont="1" applyFill="1" applyBorder="1" applyAlignment="1">
      <alignment horizontal="left" vertical="top" wrapText="1"/>
    </xf>
    <xf numFmtId="3" fontId="5" fillId="0" borderId="6" xfId="0" applyNumberFormat="1" applyFont="1" applyBorder="1" applyAlignment="1">
      <alignment horizontal="center"/>
    </xf>
    <xf numFmtId="3" fontId="5" fillId="0" borderId="1" xfId="0" applyNumberFormat="1" applyFont="1" applyBorder="1" applyAlignment="1">
      <alignment horizont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3" borderId="5" xfId="0" applyFont="1" applyFill="1" applyBorder="1" applyAlignment="1">
      <alignment horizontal="center" wrapText="1"/>
    </xf>
    <xf numFmtId="0" fontId="5" fillId="3" borderId="12" xfId="0" applyFont="1" applyFill="1" applyBorder="1" applyAlignment="1">
      <alignment horizontal="center" wrapText="1"/>
    </xf>
    <xf numFmtId="0" fontId="5" fillId="3" borderId="6" xfId="0" applyFont="1" applyFill="1" applyBorder="1" applyAlignment="1">
      <alignment horizontal="center" wrapText="1"/>
    </xf>
    <xf numFmtId="3" fontId="0" fillId="0" borderId="8" xfId="0" applyNumberFormat="1" applyBorder="1" applyAlignment="1">
      <alignment horizontal="center" vertical="center" wrapText="1"/>
    </xf>
    <xf numFmtId="3" fontId="0" fillId="0" borderId="9"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5" fillId="3" borderId="12" xfId="0" applyFont="1" applyFill="1" applyBorder="1" applyAlignment="1">
      <alignment horizontal="center" vertical="center" wrapText="1"/>
    </xf>
    <xf numFmtId="3" fontId="5" fillId="0" borderId="13" xfId="0" applyNumberFormat="1" applyFont="1" applyBorder="1" applyAlignment="1">
      <alignment horizontal="center" wrapText="1"/>
    </xf>
    <xf numFmtId="3" fontId="5" fillId="0" borderId="14" xfId="0" applyNumberFormat="1" applyFont="1" applyBorder="1" applyAlignment="1">
      <alignment horizontal="center" wrapText="1"/>
    </xf>
    <xf numFmtId="0" fontId="5" fillId="3" borderId="1" xfId="0" applyFont="1" applyFill="1" applyBorder="1" applyAlignment="1">
      <alignment horizontal="center" wrapText="1"/>
    </xf>
  </cellXfs>
  <cellStyles count="2">
    <cellStyle name="Normál" xfId="0" builtinId="0"/>
    <cellStyle name="Százalék"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workbookViewId="0">
      <selection activeCell="B28" sqref="B28"/>
    </sheetView>
  </sheetViews>
  <sheetFormatPr defaultRowHeight="15" x14ac:dyDescent="0.25"/>
  <cols>
    <col min="1" max="1" width="30.140625" customWidth="1"/>
    <col min="2" max="2" width="72" style="1" customWidth="1"/>
  </cols>
  <sheetData>
    <row r="1" spans="1:2" ht="30.75" customHeight="1" x14ac:dyDescent="0.25">
      <c r="A1" s="102" t="s">
        <v>84</v>
      </c>
      <c r="B1" s="102"/>
    </row>
    <row r="2" spans="1:2" x14ac:dyDescent="0.25">
      <c r="A2" s="14" t="s">
        <v>82</v>
      </c>
      <c r="B2" s="14"/>
    </row>
    <row r="3" spans="1:2" ht="44.25" customHeight="1" x14ac:dyDescent="0.25">
      <c r="A3" s="101" t="s">
        <v>83</v>
      </c>
      <c r="B3" s="101"/>
    </row>
    <row r="4" spans="1:2" x14ac:dyDescent="0.25">
      <c r="A4" s="7" t="s">
        <v>69</v>
      </c>
      <c r="B4" s="5" t="s">
        <v>70</v>
      </c>
    </row>
    <row r="5" spans="1:2" x14ac:dyDescent="0.25">
      <c r="A5" s="7" t="s">
        <v>71</v>
      </c>
      <c r="B5" s="5" t="s">
        <v>72</v>
      </c>
    </row>
    <row r="6" spans="1:2" ht="30" x14ac:dyDescent="0.25">
      <c r="A6" s="7" t="s">
        <v>54</v>
      </c>
      <c r="B6" s="5" t="s">
        <v>116</v>
      </c>
    </row>
    <row r="7" spans="1:2" x14ac:dyDescent="0.25">
      <c r="A7" s="7" t="s">
        <v>85</v>
      </c>
      <c r="B7" s="5" t="s">
        <v>86</v>
      </c>
    </row>
    <row r="8" spans="1:2" x14ac:dyDescent="0.25">
      <c r="A8" s="99" t="s">
        <v>87</v>
      </c>
      <c r="B8" s="5" t="s">
        <v>86</v>
      </c>
    </row>
    <row r="9" spans="1:2" ht="105" x14ac:dyDescent="0.25">
      <c r="A9" s="100"/>
      <c r="B9" s="5" t="s">
        <v>107</v>
      </c>
    </row>
    <row r="10" spans="1:2" ht="60" x14ac:dyDescent="0.25">
      <c r="A10" s="71" t="s">
        <v>154</v>
      </c>
      <c r="B10" s="5" t="s">
        <v>155</v>
      </c>
    </row>
    <row r="11" spans="1:2" ht="30" x14ac:dyDescent="0.25">
      <c r="A11" s="5" t="s">
        <v>88</v>
      </c>
      <c r="B11" s="5" t="s">
        <v>89</v>
      </c>
    </row>
    <row r="12" spans="1:2" x14ac:dyDescent="0.25">
      <c r="A12" s="7" t="s">
        <v>42</v>
      </c>
      <c r="B12" s="5" t="s">
        <v>90</v>
      </c>
    </row>
    <row r="13" spans="1:2" x14ac:dyDescent="0.25">
      <c r="A13" s="7" t="s">
        <v>51</v>
      </c>
      <c r="B13" s="5" t="s">
        <v>91</v>
      </c>
    </row>
    <row r="14" spans="1:2" ht="30" x14ac:dyDescent="0.25">
      <c r="A14" s="5" t="s">
        <v>92</v>
      </c>
      <c r="B14" s="5" t="s">
        <v>93</v>
      </c>
    </row>
    <row r="15" spans="1:2" ht="30" x14ac:dyDescent="0.25">
      <c r="A15" s="7" t="s">
        <v>45</v>
      </c>
      <c r="B15" s="5" t="s">
        <v>94</v>
      </c>
    </row>
    <row r="16" spans="1:2" x14ac:dyDescent="0.25">
      <c r="A16" s="7" t="s">
        <v>46</v>
      </c>
      <c r="B16" s="5" t="s">
        <v>93</v>
      </c>
    </row>
    <row r="17" spans="1:2" ht="30" x14ac:dyDescent="0.25">
      <c r="A17" s="7" t="s">
        <v>47</v>
      </c>
      <c r="B17" s="5" t="s">
        <v>117</v>
      </c>
    </row>
    <row r="18" spans="1:2" x14ac:dyDescent="0.25">
      <c r="A18" s="7" t="s">
        <v>48</v>
      </c>
      <c r="B18" s="5" t="s">
        <v>93</v>
      </c>
    </row>
    <row r="19" spans="1:2" ht="45" x14ac:dyDescent="0.25">
      <c r="A19" s="5" t="s">
        <v>95</v>
      </c>
      <c r="B19" s="5" t="s">
        <v>96</v>
      </c>
    </row>
    <row r="20" spans="1:2" ht="30" x14ac:dyDescent="0.25">
      <c r="A20" s="7" t="s">
        <v>97</v>
      </c>
      <c r="B20" s="5" t="s">
        <v>98</v>
      </c>
    </row>
    <row r="22" spans="1:2" x14ac:dyDescent="0.25">
      <c r="A22" s="103" t="s">
        <v>100</v>
      </c>
      <c r="B22" s="104"/>
    </row>
    <row r="23" spans="1:2" ht="45.75" customHeight="1" x14ac:dyDescent="0.25">
      <c r="A23" s="105" t="s">
        <v>101</v>
      </c>
      <c r="B23" s="106"/>
    </row>
    <row r="25" spans="1:2" ht="31.5" customHeight="1" x14ac:dyDescent="0.25">
      <c r="A25" s="97" t="s">
        <v>106</v>
      </c>
      <c r="B25" s="98"/>
    </row>
    <row r="26" spans="1:2" x14ac:dyDescent="0.25">
      <c r="A26" s="15" t="s">
        <v>102</v>
      </c>
      <c r="B26" s="15" t="s">
        <v>103</v>
      </c>
    </row>
    <row r="27" spans="1:2" ht="75" x14ac:dyDescent="0.25">
      <c r="A27" s="15" t="s">
        <v>104</v>
      </c>
      <c r="B27" s="5" t="s">
        <v>105</v>
      </c>
    </row>
    <row r="28" spans="1:2" x14ac:dyDescent="0.25">
      <c r="A28" s="15" t="s">
        <v>99</v>
      </c>
      <c r="B28" s="15" t="s">
        <v>103</v>
      </c>
    </row>
  </sheetData>
  <mergeCells count="6">
    <mergeCell ref="A25:B25"/>
    <mergeCell ref="A8:A9"/>
    <mergeCell ref="A3:B3"/>
    <mergeCell ref="A1:B1"/>
    <mergeCell ref="A22:B22"/>
    <mergeCell ref="A23:B23"/>
  </mergeCells>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
  <sheetViews>
    <sheetView topLeftCell="A82" zoomScaleNormal="100" workbookViewId="0">
      <selection activeCell="A85" sqref="A85"/>
    </sheetView>
  </sheetViews>
  <sheetFormatPr defaultColWidth="9.140625" defaultRowHeight="15" x14ac:dyDescent="0.25"/>
  <cols>
    <col min="1" max="1" width="25.7109375" style="72" customWidth="1"/>
    <col min="2" max="2" width="11.85546875" style="72" bestFit="1" customWidth="1"/>
    <col min="3" max="3" width="11.85546875" style="72" customWidth="1"/>
    <col min="4" max="4" width="12.140625" style="72" bestFit="1" customWidth="1"/>
    <col min="5" max="6" width="9.140625" style="72"/>
    <col min="7" max="7" width="9.5703125" style="72" customWidth="1"/>
    <col min="8" max="9" width="9.140625" style="85"/>
    <col min="10" max="10" width="9.140625" style="72"/>
    <col min="11" max="11" width="9.140625" style="85"/>
    <col min="12" max="12" width="9.140625" style="86"/>
    <col min="13" max="14" width="9.140625" style="85"/>
    <col min="15" max="17" width="9.140625" style="72"/>
    <col min="18" max="18" width="27.85546875" style="72" customWidth="1"/>
    <col min="19" max="16384" width="9.140625" style="17"/>
  </cols>
  <sheetData>
    <row r="1" spans="1:18" x14ac:dyDescent="0.25">
      <c r="A1" s="16" t="s">
        <v>53</v>
      </c>
      <c r="B1" s="107"/>
      <c r="C1" s="107"/>
      <c r="D1" s="107"/>
      <c r="E1" s="107"/>
      <c r="F1" s="107"/>
      <c r="G1" s="107"/>
      <c r="H1" s="73" t="str">
        <f t="shared" ref="H1:H2" si="0">IF(B1="","KÖTELEZŐEN KITÖLTENDŐ!","")</f>
        <v>KÖTELEZŐEN KITÖLTENDŐ!</v>
      </c>
      <c r="I1" s="75"/>
      <c r="J1" s="76"/>
      <c r="K1" s="75"/>
      <c r="L1" s="77"/>
      <c r="M1" s="75"/>
      <c r="N1" s="75"/>
    </row>
    <row r="2" spans="1:18" x14ac:dyDescent="0.25">
      <c r="A2" s="16" t="s">
        <v>54</v>
      </c>
      <c r="B2" s="107"/>
      <c r="C2" s="107"/>
      <c r="D2" s="107"/>
      <c r="E2" s="107"/>
      <c r="F2" s="107"/>
      <c r="G2" s="107"/>
      <c r="H2" s="73" t="str">
        <f t="shared" si="0"/>
        <v>KÖTELEZŐEN KITÖLTENDŐ!</v>
      </c>
      <c r="I2" s="75"/>
      <c r="J2" s="76"/>
      <c r="K2" s="75"/>
      <c r="L2" s="77"/>
      <c r="M2" s="75"/>
      <c r="N2" s="75"/>
    </row>
    <row r="3" spans="1:18" x14ac:dyDescent="0.25">
      <c r="A3" s="16" t="s">
        <v>52</v>
      </c>
      <c r="B3" s="107"/>
      <c r="C3" s="107"/>
      <c r="D3" s="107"/>
      <c r="E3" s="107"/>
      <c r="F3" s="107"/>
      <c r="G3" s="107"/>
      <c r="H3" s="73" t="str">
        <f>IF(B3="","KÖTELEZŐEN KITÖLTENDŐ!","")</f>
        <v>KÖTELEZŐEN KITÖLTENDŐ!</v>
      </c>
      <c r="I3" s="75"/>
      <c r="J3" s="76"/>
      <c r="K3" s="75"/>
      <c r="L3" s="77"/>
      <c r="M3" s="75"/>
      <c r="N3" s="75"/>
    </row>
    <row r="4" spans="1:18" x14ac:dyDescent="0.25">
      <c r="H4" s="75"/>
      <c r="I4" s="75"/>
      <c r="J4" s="76"/>
      <c r="K4" s="75"/>
      <c r="L4" s="77"/>
      <c r="M4" s="75"/>
      <c r="N4" s="75"/>
    </row>
    <row r="5" spans="1:18" s="21" customFormat="1" ht="60.75" customHeight="1" x14ac:dyDescent="0.25">
      <c r="A5" s="18" t="s">
        <v>2</v>
      </c>
      <c r="B5" s="18" t="s">
        <v>3</v>
      </c>
      <c r="C5" s="18" t="s">
        <v>154</v>
      </c>
      <c r="D5" s="18" t="s">
        <v>40</v>
      </c>
      <c r="E5" s="18" t="s">
        <v>41</v>
      </c>
      <c r="F5" s="18" t="s">
        <v>42</v>
      </c>
      <c r="G5" s="18" t="s">
        <v>51</v>
      </c>
      <c r="H5" s="23" t="s">
        <v>43</v>
      </c>
      <c r="I5" s="23" t="s">
        <v>44</v>
      </c>
      <c r="J5" s="18" t="s">
        <v>45</v>
      </c>
      <c r="K5" s="23" t="s">
        <v>46</v>
      </c>
      <c r="L5" s="19" t="s">
        <v>47</v>
      </c>
      <c r="M5" s="23" t="s">
        <v>48</v>
      </c>
      <c r="N5" s="23" t="s">
        <v>118</v>
      </c>
      <c r="O5" s="20" t="s">
        <v>61</v>
      </c>
      <c r="P5" s="20" t="s">
        <v>49</v>
      </c>
      <c r="Q5" s="20" t="s">
        <v>62</v>
      </c>
      <c r="R5" s="18" t="s">
        <v>50</v>
      </c>
    </row>
    <row r="6" spans="1:18" s="25" customFormat="1" ht="30" x14ac:dyDescent="0.25">
      <c r="A6" s="26" t="s">
        <v>0</v>
      </c>
      <c r="B6" s="24"/>
      <c r="C6" s="24"/>
      <c r="D6" s="78"/>
      <c r="E6" s="78"/>
      <c r="F6" s="78"/>
      <c r="G6" s="24"/>
      <c r="H6" s="79">
        <f>SUM(H7:H24)</f>
        <v>0</v>
      </c>
      <c r="I6" s="79">
        <f>SUM(I7:I24)</f>
        <v>0</v>
      </c>
      <c r="J6" s="79">
        <f>SUM(J7:J24)</f>
        <v>0</v>
      </c>
      <c r="K6" s="79">
        <f>SUM(K7:K24)</f>
        <v>0</v>
      </c>
      <c r="L6" s="79"/>
      <c r="M6" s="79">
        <f>SUM(M7:M24)</f>
        <v>0</v>
      </c>
      <c r="N6" s="79">
        <f>SUM(N7:N24)</f>
        <v>0</v>
      </c>
      <c r="O6" s="24"/>
      <c r="P6" s="24"/>
      <c r="Q6" s="24"/>
      <c r="R6" s="24"/>
    </row>
    <row r="7" spans="1:18" x14ac:dyDescent="0.25">
      <c r="A7" s="22"/>
      <c r="B7" s="22"/>
      <c r="C7" s="22"/>
      <c r="D7" s="80"/>
      <c r="E7" s="80"/>
      <c r="F7" s="80"/>
      <c r="G7" s="22"/>
      <c r="H7" s="81">
        <f>D7*F7</f>
        <v>0</v>
      </c>
      <c r="I7" s="81">
        <f>(D7+E7)*F7</f>
        <v>0</v>
      </c>
      <c r="J7" s="80"/>
      <c r="K7" s="81">
        <f>I7-J7</f>
        <v>0</v>
      </c>
      <c r="L7" s="82"/>
      <c r="M7" s="81">
        <f>ROUND(J7*L7,6)</f>
        <v>0</v>
      </c>
      <c r="N7" s="81">
        <f>J7-M7</f>
        <v>0</v>
      </c>
      <c r="O7" s="22"/>
      <c r="P7" s="22"/>
      <c r="Q7" s="22"/>
      <c r="R7" s="22"/>
    </row>
    <row r="8" spans="1:18" x14ac:dyDescent="0.25">
      <c r="A8" s="22"/>
      <c r="B8" s="22"/>
      <c r="C8" s="22"/>
      <c r="D8" s="80"/>
      <c r="E8" s="80"/>
      <c r="F8" s="80"/>
      <c r="G8" s="22"/>
      <c r="H8" s="81">
        <f t="shared" ref="H8:H15" si="1">D8*F8</f>
        <v>0</v>
      </c>
      <c r="I8" s="81">
        <f t="shared" ref="I8:I15" si="2">(D8+E8)*F8</f>
        <v>0</v>
      </c>
      <c r="J8" s="80"/>
      <c r="K8" s="81">
        <f t="shared" ref="K8:K15" si="3">I8-J8</f>
        <v>0</v>
      </c>
      <c r="L8" s="82"/>
      <c r="M8" s="81">
        <f t="shared" ref="M8:M24" si="4">ROUND(J8*L8,6)</f>
        <v>0</v>
      </c>
      <c r="N8" s="81">
        <f t="shared" ref="N8:N71" si="5">J8-M8</f>
        <v>0</v>
      </c>
      <c r="O8" s="22"/>
      <c r="P8" s="22"/>
      <c r="Q8" s="22"/>
      <c r="R8" s="22"/>
    </row>
    <row r="9" spans="1:18" x14ac:dyDescent="0.25">
      <c r="A9" s="22"/>
      <c r="B9" s="22"/>
      <c r="C9" s="22"/>
      <c r="D9" s="80"/>
      <c r="E9" s="80"/>
      <c r="F9" s="80"/>
      <c r="G9" s="22"/>
      <c r="H9" s="81">
        <f t="shared" si="1"/>
        <v>0</v>
      </c>
      <c r="I9" s="81">
        <f t="shared" si="2"/>
        <v>0</v>
      </c>
      <c r="J9" s="80"/>
      <c r="K9" s="81">
        <f t="shared" si="3"/>
        <v>0</v>
      </c>
      <c r="L9" s="82"/>
      <c r="M9" s="81">
        <f t="shared" si="4"/>
        <v>0</v>
      </c>
      <c r="N9" s="81">
        <f t="shared" si="5"/>
        <v>0</v>
      </c>
      <c r="O9" s="22"/>
      <c r="P9" s="22"/>
      <c r="Q9" s="22"/>
      <c r="R9" s="22"/>
    </row>
    <row r="10" spans="1:18" x14ac:dyDescent="0.25">
      <c r="A10" s="22"/>
      <c r="B10" s="22"/>
      <c r="C10" s="22"/>
      <c r="D10" s="80"/>
      <c r="E10" s="80"/>
      <c r="F10" s="80"/>
      <c r="G10" s="22"/>
      <c r="H10" s="81">
        <f t="shared" si="1"/>
        <v>0</v>
      </c>
      <c r="I10" s="81">
        <f t="shared" si="2"/>
        <v>0</v>
      </c>
      <c r="J10" s="80"/>
      <c r="K10" s="81">
        <f t="shared" si="3"/>
        <v>0</v>
      </c>
      <c r="L10" s="82"/>
      <c r="M10" s="81">
        <f t="shared" si="4"/>
        <v>0</v>
      </c>
      <c r="N10" s="81">
        <f t="shared" si="5"/>
        <v>0</v>
      </c>
      <c r="O10" s="22"/>
      <c r="P10" s="22"/>
      <c r="Q10" s="22"/>
      <c r="R10" s="22"/>
    </row>
    <row r="11" spans="1:18" x14ac:dyDescent="0.25">
      <c r="A11" s="22"/>
      <c r="B11" s="22"/>
      <c r="C11" s="22"/>
      <c r="D11" s="80"/>
      <c r="E11" s="80"/>
      <c r="F11" s="80"/>
      <c r="G11" s="22"/>
      <c r="H11" s="81">
        <f t="shared" si="1"/>
        <v>0</v>
      </c>
      <c r="I11" s="81">
        <f t="shared" si="2"/>
        <v>0</v>
      </c>
      <c r="J11" s="80"/>
      <c r="K11" s="81">
        <f t="shared" si="3"/>
        <v>0</v>
      </c>
      <c r="L11" s="82"/>
      <c r="M11" s="81">
        <f t="shared" si="4"/>
        <v>0</v>
      </c>
      <c r="N11" s="81">
        <f t="shared" si="5"/>
        <v>0</v>
      </c>
      <c r="O11" s="22"/>
      <c r="P11" s="22"/>
      <c r="Q11" s="22"/>
      <c r="R11" s="22"/>
    </row>
    <row r="12" spans="1:18" hidden="1" x14ac:dyDescent="0.25">
      <c r="A12" s="22"/>
      <c r="B12" s="22"/>
      <c r="C12" s="22"/>
      <c r="D12" s="80"/>
      <c r="E12" s="80"/>
      <c r="F12" s="80"/>
      <c r="G12" s="22"/>
      <c r="H12" s="81">
        <f t="shared" si="1"/>
        <v>0</v>
      </c>
      <c r="I12" s="81">
        <f t="shared" si="2"/>
        <v>0</v>
      </c>
      <c r="J12" s="80"/>
      <c r="K12" s="81">
        <f t="shared" si="3"/>
        <v>0</v>
      </c>
      <c r="L12" s="82"/>
      <c r="M12" s="81">
        <f t="shared" si="4"/>
        <v>0</v>
      </c>
      <c r="N12" s="81">
        <f t="shared" si="5"/>
        <v>0</v>
      </c>
      <c r="O12" s="22"/>
      <c r="P12" s="22"/>
      <c r="Q12" s="22"/>
      <c r="R12" s="22"/>
    </row>
    <row r="13" spans="1:18" hidden="1" x14ac:dyDescent="0.25">
      <c r="A13" s="22"/>
      <c r="B13" s="22"/>
      <c r="C13" s="22"/>
      <c r="D13" s="80"/>
      <c r="E13" s="80"/>
      <c r="F13" s="80"/>
      <c r="G13" s="22"/>
      <c r="H13" s="81">
        <f t="shared" si="1"/>
        <v>0</v>
      </c>
      <c r="I13" s="81">
        <f t="shared" si="2"/>
        <v>0</v>
      </c>
      <c r="J13" s="80"/>
      <c r="K13" s="81">
        <f t="shared" si="3"/>
        <v>0</v>
      </c>
      <c r="L13" s="82"/>
      <c r="M13" s="81">
        <f t="shared" si="4"/>
        <v>0</v>
      </c>
      <c r="N13" s="81">
        <f t="shared" si="5"/>
        <v>0</v>
      </c>
      <c r="O13" s="22"/>
      <c r="P13" s="22"/>
      <c r="Q13" s="22"/>
      <c r="R13" s="22"/>
    </row>
    <row r="14" spans="1:18" hidden="1" x14ac:dyDescent="0.25">
      <c r="A14" s="22"/>
      <c r="B14" s="22"/>
      <c r="C14" s="22"/>
      <c r="D14" s="80"/>
      <c r="E14" s="80"/>
      <c r="F14" s="80"/>
      <c r="G14" s="22"/>
      <c r="H14" s="81">
        <f t="shared" si="1"/>
        <v>0</v>
      </c>
      <c r="I14" s="81">
        <f t="shared" si="2"/>
        <v>0</v>
      </c>
      <c r="J14" s="80"/>
      <c r="K14" s="81">
        <f t="shared" si="3"/>
        <v>0</v>
      </c>
      <c r="L14" s="82"/>
      <c r="M14" s="81">
        <f t="shared" si="4"/>
        <v>0</v>
      </c>
      <c r="N14" s="81">
        <f t="shared" si="5"/>
        <v>0</v>
      </c>
      <c r="O14" s="22"/>
      <c r="P14" s="22"/>
      <c r="Q14" s="22"/>
      <c r="R14" s="22"/>
    </row>
    <row r="15" spans="1:18" hidden="1" x14ac:dyDescent="0.25">
      <c r="A15" s="22"/>
      <c r="B15" s="22"/>
      <c r="C15" s="22"/>
      <c r="D15" s="80"/>
      <c r="E15" s="80"/>
      <c r="F15" s="80"/>
      <c r="G15" s="22"/>
      <c r="H15" s="81">
        <f t="shared" si="1"/>
        <v>0</v>
      </c>
      <c r="I15" s="81">
        <f t="shared" si="2"/>
        <v>0</v>
      </c>
      <c r="J15" s="80"/>
      <c r="K15" s="81">
        <f t="shared" si="3"/>
        <v>0</v>
      </c>
      <c r="L15" s="82"/>
      <c r="M15" s="81">
        <f t="shared" si="4"/>
        <v>0</v>
      </c>
      <c r="N15" s="81">
        <f t="shared" si="5"/>
        <v>0</v>
      </c>
      <c r="O15" s="22"/>
      <c r="P15" s="22"/>
      <c r="Q15" s="22"/>
      <c r="R15" s="22"/>
    </row>
    <row r="16" spans="1:18" hidden="1" x14ac:dyDescent="0.25">
      <c r="A16" s="22"/>
      <c r="B16" s="22"/>
      <c r="C16" s="22"/>
      <c r="D16" s="80"/>
      <c r="E16" s="80"/>
      <c r="F16" s="80"/>
      <c r="G16" s="22"/>
      <c r="H16" s="81">
        <f>D16*F16</f>
        <v>0</v>
      </c>
      <c r="I16" s="81">
        <f>(D16+E16)*F16</f>
        <v>0</v>
      </c>
      <c r="J16" s="80"/>
      <c r="K16" s="81">
        <f>I16-J16</f>
        <v>0</v>
      </c>
      <c r="L16" s="82"/>
      <c r="M16" s="81">
        <f t="shared" si="4"/>
        <v>0</v>
      </c>
      <c r="N16" s="81">
        <f t="shared" si="5"/>
        <v>0</v>
      </c>
      <c r="O16" s="22"/>
      <c r="P16" s="22"/>
      <c r="Q16" s="22"/>
      <c r="R16" s="22"/>
    </row>
    <row r="17" spans="1:18" hidden="1" x14ac:dyDescent="0.25">
      <c r="A17" s="22"/>
      <c r="B17" s="22"/>
      <c r="C17" s="22"/>
      <c r="D17" s="80"/>
      <c r="E17" s="80"/>
      <c r="F17" s="80"/>
      <c r="G17" s="22"/>
      <c r="H17" s="81">
        <f t="shared" ref="H17:H24" si="6">D17*F17</f>
        <v>0</v>
      </c>
      <c r="I17" s="81">
        <f t="shared" ref="I17:I24" si="7">(D17+E17)*F17</f>
        <v>0</v>
      </c>
      <c r="J17" s="80"/>
      <c r="K17" s="81">
        <f t="shared" ref="K17:K24" si="8">I17-J17</f>
        <v>0</v>
      </c>
      <c r="L17" s="82"/>
      <c r="M17" s="81">
        <f t="shared" si="4"/>
        <v>0</v>
      </c>
      <c r="N17" s="81">
        <f t="shared" si="5"/>
        <v>0</v>
      </c>
      <c r="O17" s="22"/>
      <c r="P17" s="22"/>
      <c r="Q17" s="22"/>
      <c r="R17" s="22"/>
    </row>
    <row r="18" spans="1:18" hidden="1" x14ac:dyDescent="0.25">
      <c r="A18" s="22"/>
      <c r="B18" s="22"/>
      <c r="C18" s="22"/>
      <c r="D18" s="80"/>
      <c r="E18" s="80"/>
      <c r="F18" s="80"/>
      <c r="G18" s="22"/>
      <c r="H18" s="81">
        <f t="shared" si="6"/>
        <v>0</v>
      </c>
      <c r="I18" s="81">
        <f t="shared" si="7"/>
        <v>0</v>
      </c>
      <c r="J18" s="80"/>
      <c r="K18" s="81">
        <f t="shared" si="8"/>
        <v>0</v>
      </c>
      <c r="L18" s="82"/>
      <c r="M18" s="81">
        <f t="shared" si="4"/>
        <v>0</v>
      </c>
      <c r="N18" s="81">
        <f t="shared" si="5"/>
        <v>0</v>
      </c>
      <c r="O18" s="22"/>
      <c r="P18" s="22"/>
      <c r="Q18" s="22"/>
      <c r="R18" s="22"/>
    </row>
    <row r="19" spans="1:18" hidden="1" x14ac:dyDescent="0.25">
      <c r="A19" s="22"/>
      <c r="B19" s="22"/>
      <c r="C19" s="22"/>
      <c r="D19" s="80"/>
      <c r="E19" s="80"/>
      <c r="F19" s="80"/>
      <c r="G19" s="22"/>
      <c r="H19" s="81">
        <f t="shared" si="6"/>
        <v>0</v>
      </c>
      <c r="I19" s="81">
        <f t="shared" si="7"/>
        <v>0</v>
      </c>
      <c r="J19" s="80"/>
      <c r="K19" s="81">
        <f t="shared" si="8"/>
        <v>0</v>
      </c>
      <c r="L19" s="82"/>
      <c r="M19" s="81">
        <f t="shared" si="4"/>
        <v>0</v>
      </c>
      <c r="N19" s="81">
        <f t="shared" si="5"/>
        <v>0</v>
      </c>
      <c r="O19" s="22"/>
      <c r="P19" s="22"/>
      <c r="Q19" s="22"/>
      <c r="R19" s="22"/>
    </row>
    <row r="20" spans="1:18" hidden="1" x14ac:dyDescent="0.25">
      <c r="A20" s="22"/>
      <c r="B20" s="22"/>
      <c r="C20" s="22"/>
      <c r="D20" s="80"/>
      <c r="E20" s="80"/>
      <c r="F20" s="80"/>
      <c r="G20" s="22"/>
      <c r="H20" s="81">
        <f t="shared" si="6"/>
        <v>0</v>
      </c>
      <c r="I20" s="81">
        <f t="shared" si="7"/>
        <v>0</v>
      </c>
      <c r="J20" s="80"/>
      <c r="K20" s="81">
        <f t="shared" si="8"/>
        <v>0</v>
      </c>
      <c r="L20" s="82"/>
      <c r="M20" s="81">
        <f t="shared" si="4"/>
        <v>0</v>
      </c>
      <c r="N20" s="81">
        <f t="shared" si="5"/>
        <v>0</v>
      </c>
      <c r="O20" s="22"/>
      <c r="P20" s="22"/>
      <c r="Q20" s="22"/>
      <c r="R20" s="22"/>
    </row>
    <row r="21" spans="1:18" hidden="1" x14ac:dyDescent="0.25">
      <c r="A21" s="22"/>
      <c r="B21" s="22"/>
      <c r="C21" s="22"/>
      <c r="D21" s="80"/>
      <c r="E21" s="80"/>
      <c r="F21" s="80"/>
      <c r="G21" s="22"/>
      <c r="H21" s="81">
        <f t="shared" si="6"/>
        <v>0</v>
      </c>
      <c r="I21" s="81">
        <f t="shared" si="7"/>
        <v>0</v>
      </c>
      <c r="J21" s="80"/>
      <c r="K21" s="81">
        <f t="shared" si="8"/>
        <v>0</v>
      </c>
      <c r="L21" s="82"/>
      <c r="M21" s="81">
        <f t="shared" si="4"/>
        <v>0</v>
      </c>
      <c r="N21" s="81">
        <f t="shared" si="5"/>
        <v>0</v>
      </c>
      <c r="O21" s="22"/>
      <c r="P21" s="22"/>
      <c r="Q21" s="22"/>
      <c r="R21" s="22"/>
    </row>
    <row r="22" spans="1:18" hidden="1" x14ac:dyDescent="0.25">
      <c r="A22" s="22"/>
      <c r="B22" s="22"/>
      <c r="C22" s="22"/>
      <c r="D22" s="80"/>
      <c r="E22" s="80"/>
      <c r="F22" s="80"/>
      <c r="G22" s="22"/>
      <c r="H22" s="81">
        <f t="shared" si="6"/>
        <v>0</v>
      </c>
      <c r="I22" s="81">
        <f t="shared" si="7"/>
        <v>0</v>
      </c>
      <c r="J22" s="80"/>
      <c r="K22" s="81">
        <f t="shared" si="8"/>
        <v>0</v>
      </c>
      <c r="L22" s="82"/>
      <c r="M22" s="81">
        <f t="shared" si="4"/>
        <v>0</v>
      </c>
      <c r="N22" s="81">
        <f t="shared" si="5"/>
        <v>0</v>
      </c>
      <c r="O22" s="22"/>
      <c r="P22" s="22"/>
      <c r="Q22" s="22"/>
      <c r="R22" s="22"/>
    </row>
    <row r="23" spans="1:18" hidden="1" x14ac:dyDescent="0.25">
      <c r="A23" s="22"/>
      <c r="B23" s="22"/>
      <c r="C23" s="22"/>
      <c r="D23" s="80"/>
      <c r="E23" s="80"/>
      <c r="F23" s="80"/>
      <c r="G23" s="22"/>
      <c r="H23" s="81">
        <f t="shared" si="6"/>
        <v>0</v>
      </c>
      <c r="I23" s="81">
        <f t="shared" si="7"/>
        <v>0</v>
      </c>
      <c r="J23" s="80"/>
      <c r="K23" s="81">
        <f t="shared" si="8"/>
        <v>0</v>
      </c>
      <c r="L23" s="82"/>
      <c r="M23" s="81">
        <f t="shared" si="4"/>
        <v>0</v>
      </c>
      <c r="N23" s="81">
        <f t="shared" si="5"/>
        <v>0</v>
      </c>
      <c r="O23" s="22"/>
      <c r="P23" s="22"/>
      <c r="Q23" s="22"/>
      <c r="R23" s="22"/>
    </row>
    <row r="24" spans="1:18" hidden="1" x14ac:dyDescent="0.25">
      <c r="A24" s="22"/>
      <c r="B24" s="22"/>
      <c r="C24" s="22"/>
      <c r="D24" s="80"/>
      <c r="E24" s="80"/>
      <c r="F24" s="80"/>
      <c r="G24" s="22"/>
      <c r="H24" s="81">
        <f t="shared" si="6"/>
        <v>0</v>
      </c>
      <c r="I24" s="81">
        <f t="shared" si="7"/>
        <v>0</v>
      </c>
      <c r="J24" s="80"/>
      <c r="K24" s="81">
        <f t="shared" si="8"/>
        <v>0</v>
      </c>
      <c r="L24" s="82"/>
      <c r="M24" s="81">
        <f t="shared" si="4"/>
        <v>0</v>
      </c>
      <c r="N24" s="81">
        <f t="shared" si="5"/>
        <v>0</v>
      </c>
      <c r="O24" s="22"/>
      <c r="P24" s="22"/>
      <c r="Q24" s="22"/>
      <c r="R24" s="22"/>
    </row>
    <row r="25" spans="1:18" s="25" customFormat="1" ht="30" customHeight="1" x14ac:dyDescent="0.25">
      <c r="A25" s="26" t="s">
        <v>4</v>
      </c>
      <c r="B25" s="24"/>
      <c r="C25" s="24"/>
      <c r="D25" s="24"/>
      <c r="E25" s="24"/>
      <c r="F25" s="24"/>
      <c r="G25" s="24"/>
      <c r="H25" s="79">
        <f>SUM(H26:H43)</f>
        <v>0</v>
      </c>
      <c r="I25" s="79">
        <f t="shared" ref="I25:K25" si="9">SUM(I26:I43)</f>
        <v>0</v>
      </c>
      <c r="J25" s="79">
        <f t="shared" si="9"/>
        <v>0</v>
      </c>
      <c r="K25" s="79">
        <f t="shared" si="9"/>
        <v>0</v>
      </c>
      <c r="L25" s="79"/>
      <c r="M25" s="79">
        <f t="shared" ref="M25:N25" si="10">SUM(M26:M43)</f>
        <v>0</v>
      </c>
      <c r="N25" s="79">
        <f t="shared" si="10"/>
        <v>0</v>
      </c>
      <c r="O25" s="24"/>
      <c r="P25" s="24"/>
      <c r="Q25" s="24"/>
      <c r="R25" s="24"/>
    </row>
    <row r="26" spans="1:18" x14ac:dyDescent="0.25">
      <c r="A26" s="22"/>
      <c r="B26" s="22"/>
      <c r="C26" s="22"/>
      <c r="D26" s="22"/>
      <c r="E26" s="22"/>
      <c r="F26" s="22"/>
      <c r="G26" s="22"/>
      <c r="H26" s="81">
        <f>D26*F26</f>
        <v>0</v>
      </c>
      <c r="I26" s="81">
        <f>(D26+E26)*F26</f>
        <v>0</v>
      </c>
      <c r="J26" s="80"/>
      <c r="K26" s="81">
        <f>I26-J26</f>
        <v>0</v>
      </c>
      <c r="L26" s="82"/>
      <c r="M26" s="81">
        <f>ROUND(J26*L26,6)</f>
        <v>0</v>
      </c>
      <c r="N26" s="81">
        <f t="shared" si="5"/>
        <v>0</v>
      </c>
      <c r="O26" s="22"/>
      <c r="P26" s="22"/>
      <c r="Q26" s="22"/>
      <c r="R26" s="22"/>
    </row>
    <row r="27" spans="1:18" x14ac:dyDescent="0.25">
      <c r="A27" s="22"/>
      <c r="B27" s="22"/>
      <c r="C27" s="22"/>
      <c r="D27" s="22"/>
      <c r="E27" s="22"/>
      <c r="F27" s="22"/>
      <c r="G27" s="22"/>
      <c r="H27" s="81">
        <f t="shared" ref="H27:H34" si="11">D27*F27</f>
        <v>0</v>
      </c>
      <c r="I27" s="81">
        <f t="shared" ref="I27:I34" si="12">(D27+E27)*F27</f>
        <v>0</v>
      </c>
      <c r="J27" s="80"/>
      <c r="K27" s="81">
        <f t="shared" ref="K27:K34" si="13">I27-J27</f>
        <v>0</v>
      </c>
      <c r="L27" s="82"/>
      <c r="M27" s="81">
        <f t="shared" ref="M27:M43" si="14">ROUND(J27*L27,6)</f>
        <v>0</v>
      </c>
      <c r="N27" s="81">
        <f t="shared" si="5"/>
        <v>0</v>
      </c>
      <c r="O27" s="22"/>
      <c r="P27" s="22"/>
      <c r="Q27" s="22"/>
      <c r="R27" s="22"/>
    </row>
    <row r="28" spans="1:18" x14ac:dyDescent="0.25">
      <c r="A28" s="22"/>
      <c r="B28" s="22"/>
      <c r="C28" s="22"/>
      <c r="D28" s="22"/>
      <c r="E28" s="22"/>
      <c r="F28" s="22"/>
      <c r="G28" s="22"/>
      <c r="H28" s="81">
        <f t="shared" si="11"/>
        <v>0</v>
      </c>
      <c r="I28" s="81">
        <f t="shared" si="12"/>
        <v>0</v>
      </c>
      <c r="J28" s="80"/>
      <c r="K28" s="81">
        <f t="shared" si="13"/>
        <v>0</v>
      </c>
      <c r="L28" s="82"/>
      <c r="M28" s="81">
        <f t="shared" si="14"/>
        <v>0</v>
      </c>
      <c r="N28" s="81">
        <f t="shared" si="5"/>
        <v>0</v>
      </c>
      <c r="O28" s="22"/>
      <c r="P28" s="22"/>
      <c r="Q28" s="22"/>
      <c r="R28" s="22"/>
    </row>
    <row r="29" spans="1:18" x14ac:dyDescent="0.25">
      <c r="A29" s="22"/>
      <c r="B29" s="22"/>
      <c r="C29" s="22"/>
      <c r="D29" s="22"/>
      <c r="E29" s="22"/>
      <c r="F29" s="22"/>
      <c r="G29" s="22"/>
      <c r="H29" s="81">
        <f t="shared" si="11"/>
        <v>0</v>
      </c>
      <c r="I29" s="81">
        <f t="shared" si="12"/>
        <v>0</v>
      </c>
      <c r="J29" s="80"/>
      <c r="K29" s="81">
        <f t="shared" si="13"/>
        <v>0</v>
      </c>
      <c r="L29" s="82"/>
      <c r="M29" s="81">
        <f t="shared" si="14"/>
        <v>0</v>
      </c>
      <c r="N29" s="81">
        <f t="shared" si="5"/>
        <v>0</v>
      </c>
      <c r="O29" s="22"/>
      <c r="P29" s="22"/>
      <c r="Q29" s="22"/>
      <c r="R29" s="22"/>
    </row>
    <row r="30" spans="1:18" x14ac:dyDescent="0.25">
      <c r="A30" s="22"/>
      <c r="B30" s="22"/>
      <c r="C30" s="22"/>
      <c r="D30" s="22"/>
      <c r="E30" s="22"/>
      <c r="F30" s="22"/>
      <c r="G30" s="22"/>
      <c r="H30" s="81">
        <f t="shared" si="11"/>
        <v>0</v>
      </c>
      <c r="I30" s="81">
        <f t="shared" si="12"/>
        <v>0</v>
      </c>
      <c r="J30" s="80"/>
      <c r="K30" s="81">
        <f t="shared" si="13"/>
        <v>0</v>
      </c>
      <c r="L30" s="82"/>
      <c r="M30" s="81">
        <f t="shared" si="14"/>
        <v>0</v>
      </c>
      <c r="N30" s="81">
        <f t="shared" si="5"/>
        <v>0</v>
      </c>
      <c r="O30" s="22"/>
      <c r="P30" s="22"/>
      <c r="Q30" s="22"/>
      <c r="R30" s="22"/>
    </row>
    <row r="31" spans="1:18" hidden="1" x14ac:dyDescent="0.25">
      <c r="A31" s="22"/>
      <c r="B31" s="22"/>
      <c r="C31" s="22"/>
      <c r="D31" s="22"/>
      <c r="E31" s="22"/>
      <c r="F31" s="22"/>
      <c r="G31" s="22"/>
      <c r="H31" s="81">
        <f t="shared" si="11"/>
        <v>0</v>
      </c>
      <c r="I31" s="81">
        <f t="shared" si="12"/>
        <v>0</v>
      </c>
      <c r="J31" s="80"/>
      <c r="K31" s="81">
        <f t="shared" si="13"/>
        <v>0</v>
      </c>
      <c r="L31" s="82"/>
      <c r="M31" s="81">
        <f t="shared" si="14"/>
        <v>0</v>
      </c>
      <c r="N31" s="81">
        <f t="shared" si="5"/>
        <v>0</v>
      </c>
      <c r="O31" s="22"/>
      <c r="P31" s="22"/>
      <c r="Q31" s="22"/>
      <c r="R31" s="22"/>
    </row>
    <row r="32" spans="1:18" hidden="1" x14ac:dyDescent="0.25">
      <c r="A32" s="22"/>
      <c r="B32" s="22"/>
      <c r="C32" s="22"/>
      <c r="D32" s="22"/>
      <c r="E32" s="22"/>
      <c r="F32" s="22"/>
      <c r="G32" s="22"/>
      <c r="H32" s="81">
        <f t="shared" si="11"/>
        <v>0</v>
      </c>
      <c r="I32" s="81">
        <f t="shared" si="12"/>
        <v>0</v>
      </c>
      <c r="J32" s="80"/>
      <c r="K32" s="81">
        <f t="shared" si="13"/>
        <v>0</v>
      </c>
      <c r="L32" s="82"/>
      <c r="M32" s="81">
        <f t="shared" si="14"/>
        <v>0</v>
      </c>
      <c r="N32" s="81">
        <f t="shared" si="5"/>
        <v>0</v>
      </c>
      <c r="O32" s="22"/>
      <c r="P32" s="22"/>
      <c r="Q32" s="22"/>
      <c r="R32" s="22"/>
    </row>
    <row r="33" spans="1:18" hidden="1" x14ac:dyDescent="0.25">
      <c r="A33" s="22"/>
      <c r="B33" s="22"/>
      <c r="C33" s="22"/>
      <c r="D33" s="22"/>
      <c r="E33" s="22"/>
      <c r="F33" s="22"/>
      <c r="G33" s="22"/>
      <c r="H33" s="81">
        <f t="shared" si="11"/>
        <v>0</v>
      </c>
      <c r="I33" s="81">
        <f t="shared" si="12"/>
        <v>0</v>
      </c>
      <c r="J33" s="80"/>
      <c r="K33" s="81">
        <f t="shared" si="13"/>
        <v>0</v>
      </c>
      <c r="L33" s="82"/>
      <c r="M33" s="81">
        <f t="shared" si="14"/>
        <v>0</v>
      </c>
      <c r="N33" s="81">
        <f t="shared" si="5"/>
        <v>0</v>
      </c>
      <c r="O33" s="22"/>
      <c r="P33" s="22"/>
      <c r="Q33" s="22"/>
      <c r="R33" s="22"/>
    </row>
    <row r="34" spans="1:18" hidden="1" x14ac:dyDescent="0.25">
      <c r="A34" s="22"/>
      <c r="B34" s="22"/>
      <c r="C34" s="22"/>
      <c r="D34" s="22"/>
      <c r="E34" s="22"/>
      <c r="F34" s="22"/>
      <c r="G34" s="22"/>
      <c r="H34" s="81">
        <f t="shared" si="11"/>
        <v>0</v>
      </c>
      <c r="I34" s="81">
        <f t="shared" si="12"/>
        <v>0</v>
      </c>
      <c r="J34" s="80"/>
      <c r="K34" s="81">
        <f t="shared" si="13"/>
        <v>0</v>
      </c>
      <c r="L34" s="82"/>
      <c r="M34" s="81">
        <f t="shared" si="14"/>
        <v>0</v>
      </c>
      <c r="N34" s="81">
        <f t="shared" si="5"/>
        <v>0</v>
      </c>
      <c r="O34" s="22"/>
      <c r="P34" s="22"/>
      <c r="Q34" s="22"/>
      <c r="R34" s="22"/>
    </row>
    <row r="35" spans="1:18" hidden="1" x14ac:dyDescent="0.25">
      <c r="A35" s="22"/>
      <c r="B35" s="22"/>
      <c r="C35" s="22"/>
      <c r="D35" s="22"/>
      <c r="E35" s="22"/>
      <c r="F35" s="22"/>
      <c r="G35" s="22"/>
      <c r="H35" s="81">
        <f>D35*F35</f>
        <v>0</v>
      </c>
      <c r="I35" s="81">
        <f>(D35+E35)*F35</f>
        <v>0</v>
      </c>
      <c r="J35" s="80"/>
      <c r="K35" s="81">
        <f>I35-J35</f>
        <v>0</v>
      </c>
      <c r="L35" s="82"/>
      <c r="M35" s="81">
        <f t="shared" si="14"/>
        <v>0</v>
      </c>
      <c r="N35" s="81">
        <f t="shared" si="5"/>
        <v>0</v>
      </c>
      <c r="O35" s="22"/>
      <c r="P35" s="22"/>
      <c r="Q35" s="22"/>
      <c r="R35" s="22"/>
    </row>
    <row r="36" spans="1:18" hidden="1" x14ac:dyDescent="0.25">
      <c r="A36" s="22"/>
      <c r="B36" s="22"/>
      <c r="C36" s="22"/>
      <c r="D36" s="22"/>
      <c r="E36" s="22"/>
      <c r="F36" s="22"/>
      <c r="G36" s="22"/>
      <c r="H36" s="81">
        <f t="shared" ref="H36:H43" si="15">D36*F36</f>
        <v>0</v>
      </c>
      <c r="I36" s="81">
        <f t="shared" ref="I36:I43" si="16">(D36+E36)*F36</f>
        <v>0</v>
      </c>
      <c r="J36" s="80"/>
      <c r="K36" s="81">
        <f t="shared" ref="K36:K43" si="17">I36-J36</f>
        <v>0</v>
      </c>
      <c r="L36" s="82"/>
      <c r="M36" s="81">
        <f t="shared" si="14"/>
        <v>0</v>
      </c>
      <c r="N36" s="81">
        <f t="shared" si="5"/>
        <v>0</v>
      </c>
      <c r="O36" s="22"/>
      <c r="P36" s="22"/>
      <c r="Q36" s="22"/>
      <c r="R36" s="22"/>
    </row>
    <row r="37" spans="1:18" hidden="1" x14ac:dyDescent="0.25">
      <c r="A37" s="22"/>
      <c r="B37" s="22"/>
      <c r="C37" s="22"/>
      <c r="D37" s="22"/>
      <c r="E37" s="22"/>
      <c r="F37" s="22"/>
      <c r="G37" s="22"/>
      <c r="H37" s="81">
        <f t="shared" si="15"/>
        <v>0</v>
      </c>
      <c r="I37" s="81">
        <f t="shared" si="16"/>
        <v>0</v>
      </c>
      <c r="J37" s="80"/>
      <c r="K37" s="81">
        <f t="shared" si="17"/>
        <v>0</v>
      </c>
      <c r="L37" s="82"/>
      <c r="M37" s="81">
        <f t="shared" si="14"/>
        <v>0</v>
      </c>
      <c r="N37" s="81">
        <f t="shared" si="5"/>
        <v>0</v>
      </c>
      <c r="O37" s="22"/>
      <c r="P37" s="22"/>
      <c r="Q37" s="22"/>
      <c r="R37" s="22"/>
    </row>
    <row r="38" spans="1:18" hidden="1" x14ac:dyDescent="0.25">
      <c r="A38" s="22"/>
      <c r="B38" s="22"/>
      <c r="C38" s="22"/>
      <c r="D38" s="22"/>
      <c r="E38" s="22"/>
      <c r="F38" s="22"/>
      <c r="G38" s="22"/>
      <c r="H38" s="81">
        <f t="shared" si="15"/>
        <v>0</v>
      </c>
      <c r="I38" s="81">
        <f t="shared" si="16"/>
        <v>0</v>
      </c>
      <c r="J38" s="80"/>
      <c r="K38" s="81">
        <f t="shared" si="17"/>
        <v>0</v>
      </c>
      <c r="L38" s="82"/>
      <c r="M38" s="81">
        <f t="shared" si="14"/>
        <v>0</v>
      </c>
      <c r="N38" s="81">
        <f t="shared" si="5"/>
        <v>0</v>
      </c>
      <c r="O38" s="22"/>
      <c r="P38" s="22"/>
      <c r="Q38" s="22"/>
      <c r="R38" s="22"/>
    </row>
    <row r="39" spans="1:18" hidden="1" x14ac:dyDescent="0.25">
      <c r="A39" s="22"/>
      <c r="B39" s="22"/>
      <c r="C39" s="22"/>
      <c r="D39" s="22"/>
      <c r="E39" s="22"/>
      <c r="F39" s="22"/>
      <c r="G39" s="22"/>
      <c r="H39" s="81">
        <f t="shared" si="15"/>
        <v>0</v>
      </c>
      <c r="I39" s="81">
        <f t="shared" si="16"/>
        <v>0</v>
      </c>
      <c r="J39" s="80"/>
      <c r="K39" s="81">
        <f t="shared" si="17"/>
        <v>0</v>
      </c>
      <c r="L39" s="82"/>
      <c r="M39" s="81">
        <f t="shared" si="14"/>
        <v>0</v>
      </c>
      <c r="N39" s="81">
        <f t="shared" si="5"/>
        <v>0</v>
      </c>
      <c r="O39" s="22"/>
      <c r="P39" s="22"/>
      <c r="Q39" s="22"/>
      <c r="R39" s="22"/>
    </row>
    <row r="40" spans="1:18" hidden="1" x14ac:dyDescent="0.25">
      <c r="A40" s="22"/>
      <c r="B40" s="22"/>
      <c r="C40" s="22"/>
      <c r="D40" s="22"/>
      <c r="E40" s="22"/>
      <c r="F40" s="22"/>
      <c r="G40" s="22"/>
      <c r="H40" s="81">
        <f t="shared" si="15"/>
        <v>0</v>
      </c>
      <c r="I40" s="81">
        <f t="shared" si="16"/>
        <v>0</v>
      </c>
      <c r="J40" s="80"/>
      <c r="K40" s="81">
        <f t="shared" si="17"/>
        <v>0</v>
      </c>
      <c r="L40" s="82"/>
      <c r="M40" s="81">
        <f t="shared" si="14"/>
        <v>0</v>
      </c>
      <c r="N40" s="81">
        <f t="shared" si="5"/>
        <v>0</v>
      </c>
      <c r="O40" s="22"/>
      <c r="P40" s="22"/>
      <c r="Q40" s="22"/>
      <c r="R40" s="22"/>
    </row>
    <row r="41" spans="1:18" hidden="1" x14ac:dyDescent="0.25">
      <c r="A41" s="22"/>
      <c r="B41" s="22"/>
      <c r="C41" s="22"/>
      <c r="D41" s="22"/>
      <c r="E41" s="22"/>
      <c r="F41" s="22"/>
      <c r="G41" s="22"/>
      <c r="H41" s="81">
        <f t="shared" si="15"/>
        <v>0</v>
      </c>
      <c r="I41" s="81">
        <f t="shared" si="16"/>
        <v>0</v>
      </c>
      <c r="J41" s="80"/>
      <c r="K41" s="81">
        <f t="shared" si="17"/>
        <v>0</v>
      </c>
      <c r="L41" s="82"/>
      <c r="M41" s="81">
        <f t="shared" si="14"/>
        <v>0</v>
      </c>
      <c r="N41" s="81">
        <f t="shared" si="5"/>
        <v>0</v>
      </c>
      <c r="O41" s="22"/>
      <c r="P41" s="22"/>
      <c r="Q41" s="22"/>
      <c r="R41" s="22"/>
    </row>
    <row r="42" spans="1:18" hidden="1" x14ac:dyDescent="0.25">
      <c r="A42" s="22"/>
      <c r="B42" s="22"/>
      <c r="C42" s="22"/>
      <c r="D42" s="22"/>
      <c r="E42" s="22"/>
      <c r="F42" s="22"/>
      <c r="G42" s="22"/>
      <c r="H42" s="81">
        <f t="shared" si="15"/>
        <v>0</v>
      </c>
      <c r="I42" s="81">
        <f t="shared" si="16"/>
        <v>0</v>
      </c>
      <c r="J42" s="80"/>
      <c r="K42" s="81">
        <f t="shared" si="17"/>
        <v>0</v>
      </c>
      <c r="L42" s="82"/>
      <c r="M42" s="81">
        <f t="shared" si="14"/>
        <v>0</v>
      </c>
      <c r="N42" s="81">
        <f t="shared" si="5"/>
        <v>0</v>
      </c>
      <c r="O42" s="22"/>
      <c r="P42" s="22"/>
      <c r="Q42" s="22"/>
      <c r="R42" s="22"/>
    </row>
    <row r="43" spans="1:18" hidden="1" x14ac:dyDescent="0.25">
      <c r="A43" s="22"/>
      <c r="B43" s="22"/>
      <c r="C43" s="22"/>
      <c r="D43" s="22"/>
      <c r="E43" s="22"/>
      <c r="F43" s="22"/>
      <c r="G43" s="22"/>
      <c r="H43" s="81">
        <f t="shared" si="15"/>
        <v>0</v>
      </c>
      <c r="I43" s="81">
        <f t="shared" si="16"/>
        <v>0</v>
      </c>
      <c r="J43" s="80"/>
      <c r="K43" s="81">
        <f t="shared" si="17"/>
        <v>0</v>
      </c>
      <c r="L43" s="82"/>
      <c r="M43" s="81">
        <f t="shared" si="14"/>
        <v>0</v>
      </c>
      <c r="N43" s="81">
        <f t="shared" si="5"/>
        <v>0</v>
      </c>
      <c r="O43" s="22"/>
      <c r="P43" s="22"/>
      <c r="Q43" s="22"/>
      <c r="R43" s="22"/>
    </row>
    <row r="44" spans="1:18" s="25" customFormat="1" ht="45" x14ac:dyDescent="0.25">
      <c r="A44" s="26" t="s">
        <v>9</v>
      </c>
      <c r="B44" s="24"/>
      <c r="C44" s="24"/>
      <c r="D44" s="24"/>
      <c r="E44" s="24"/>
      <c r="F44" s="24"/>
      <c r="G44" s="24"/>
      <c r="H44" s="79">
        <f>SUM(H45:H62)</f>
        <v>0</v>
      </c>
      <c r="I44" s="79">
        <f t="shared" ref="I44:N44" si="18">SUM(I45:I62)</f>
        <v>0</v>
      </c>
      <c r="J44" s="79">
        <f t="shared" si="18"/>
        <v>0</v>
      </c>
      <c r="K44" s="79">
        <f t="shared" si="18"/>
        <v>0</v>
      </c>
      <c r="L44" s="79"/>
      <c r="M44" s="79">
        <f t="shared" si="18"/>
        <v>0</v>
      </c>
      <c r="N44" s="79">
        <f t="shared" si="18"/>
        <v>0</v>
      </c>
      <c r="O44" s="24"/>
      <c r="P44" s="24"/>
      <c r="Q44" s="24"/>
      <c r="R44" s="24"/>
    </row>
    <row r="45" spans="1:18" x14ac:dyDescent="0.25">
      <c r="A45" s="22"/>
      <c r="B45" s="22"/>
      <c r="C45" s="22"/>
      <c r="D45" s="22"/>
      <c r="E45" s="22"/>
      <c r="F45" s="22"/>
      <c r="G45" s="22"/>
      <c r="H45" s="81">
        <f>D45*F45</f>
        <v>0</v>
      </c>
      <c r="I45" s="81">
        <f>(D45+E45)*F45</f>
        <v>0</v>
      </c>
      <c r="J45" s="80"/>
      <c r="K45" s="81">
        <f>I45-J45</f>
        <v>0</v>
      </c>
      <c r="L45" s="82"/>
      <c r="M45" s="81">
        <f>ROUND(J45*L45,6)</f>
        <v>0</v>
      </c>
      <c r="N45" s="81">
        <f t="shared" si="5"/>
        <v>0</v>
      </c>
      <c r="O45" s="22"/>
      <c r="P45" s="22"/>
      <c r="Q45" s="22"/>
      <c r="R45" s="22"/>
    </row>
    <row r="46" spans="1:18" x14ac:dyDescent="0.25">
      <c r="A46" s="22"/>
      <c r="B46" s="22"/>
      <c r="C46" s="22"/>
      <c r="D46" s="22"/>
      <c r="E46" s="22"/>
      <c r="F46" s="22"/>
      <c r="G46" s="22"/>
      <c r="H46" s="81">
        <f t="shared" ref="H46:H53" si="19">D46*F46</f>
        <v>0</v>
      </c>
      <c r="I46" s="81">
        <f t="shared" ref="I46:I53" si="20">(D46+E46)*F46</f>
        <v>0</v>
      </c>
      <c r="J46" s="80"/>
      <c r="K46" s="81">
        <f t="shared" ref="K46:K53" si="21">I46-J46</f>
        <v>0</v>
      </c>
      <c r="L46" s="82"/>
      <c r="M46" s="81">
        <f t="shared" ref="M46:M62" si="22">ROUND(J46*L46,6)</f>
        <v>0</v>
      </c>
      <c r="N46" s="81">
        <f t="shared" si="5"/>
        <v>0</v>
      </c>
      <c r="O46" s="22"/>
      <c r="P46" s="22"/>
      <c r="Q46" s="22"/>
      <c r="R46" s="22"/>
    </row>
    <row r="47" spans="1:18" x14ac:dyDescent="0.25">
      <c r="A47" s="22"/>
      <c r="B47" s="22"/>
      <c r="C47" s="22"/>
      <c r="D47" s="22"/>
      <c r="E47" s="22"/>
      <c r="F47" s="22"/>
      <c r="G47" s="22"/>
      <c r="H47" s="81">
        <f t="shared" si="19"/>
        <v>0</v>
      </c>
      <c r="I47" s="81">
        <f t="shared" si="20"/>
        <v>0</v>
      </c>
      <c r="J47" s="80"/>
      <c r="K47" s="81">
        <f t="shared" si="21"/>
        <v>0</v>
      </c>
      <c r="L47" s="82"/>
      <c r="M47" s="81">
        <f t="shared" si="22"/>
        <v>0</v>
      </c>
      <c r="N47" s="81">
        <f t="shared" si="5"/>
        <v>0</v>
      </c>
      <c r="O47" s="22"/>
      <c r="P47" s="22"/>
      <c r="Q47" s="22"/>
      <c r="R47" s="22"/>
    </row>
    <row r="48" spans="1:18" x14ac:dyDescent="0.25">
      <c r="A48" s="22"/>
      <c r="B48" s="22"/>
      <c r="C48" s="22"/>
      <c r="D48" s="22"/>
      <c r="E48" s="22"/>
      <c r="F48" s="22"/>
      <c r="G48" s="22"/>
      <c r="H48" s="81">
        <f t="shared" si="19"/>
        <v>0</v>
      </c>
      <c r="I48" s="81">
        <f t="shared" si="20"/>
        <v>0</v>
      </c>
      <c r="J48" s="80"/>
      <c r="K48" s="81">
        <f t="shared" si="21"/>
        <v>0</v>
      </c>
      <c r="L48" s="82"/>
      <c r="M48" s="81">
        <f t="shared" si="22"/>
        <v>0</v>
      </c>
      <c r="N48" s="81">
        <f t="shared" si="5"/>
        <v>0</v>
      </c>
      <c r="O48" s="22"/>
      <c r="P48" s="22"/>
      <c r="Q48" s="22"/>
      <c r="R48" s="22"/>
    </row>
    <row r="49" spans="1:18" x14ac:dyDescent="0.25">
      <c r="A49" s="22"/>
      <c r="B49" s="22"/>
      <c r="C49" s="22"/>
      <c r="D49" s="22"/>
      <c r="E49" s="22"/>
      <c r="F49" s="22"/>
      <c r="G49" s="22"/>
      <c r="H49" s="81">
        <f t="shared" si="19"/>
        <v>0</v>
      </c>
      <c r="I49" s="81">
        <f t="shared" si="20"/>
        <v>0</v>
      </c>
      <c r="J49" s="80"/>
      <c r="K49" s="81">
        <f t="shared" si="21"/>
        <v>0</v>
      </c>
      <c r="L49" s="82"/>
      <c r="M49" s="81">
        <f t="shared" si="22"/>
        <v>0</v>
      </c>
      <c r="N49" s="81">
        <f t="shared" si="5"/>
        <v>0</v>
      </c>
      <c r="O49" s="22"/>
      <c r="P49" s="22"/>
      <c r="Q49" s="22"/>
      <c r="R49" s="22"/>
    </row>
    <row r="50" spans="1:18" hidden="1" x14ac:dyDescent="0.25">
      <c r="A50" s="22"/>
      <c r="B50" s="22"/>
      <c r="C50" s="22"/>
      <c r="D50" s="22"/>
      <c r="E50" s="22"/>
      <c r="F50" s="22"/>
      <c r="G50" s="22"/>
      <c r="H50" s="81">
        <f t="shared" si="19"/>
        <v>0</v>
      </c>
      <c r="I50" s="81">
        <f t="shared" si="20"/>
        <v>0</v>
      </c>
      <c r="J50" s="80"/>
      <c r="K50" s="81">
        <f t="shared" si="21"/>
        <v>0</v>
      </c>
      <c r="L50" s="82"/>
      <c r="M50" s="81">
        <f t="shared" si="22"/>
        <v>0</v>
      </c>
      <c r="N50" s="81">
        <f t="shared" si="5"/>
        <v>0</v>
      </c>
      <c r="O50" s="22"/>
      <c r="P50" s="22"/>
      <c r="Q50" s="22"/>
      <c r="R50" s="22"/>
    </row>
    <row r="51" spans="1:18" hidden="1" x14ac:dyDescent="0.25">
      <c r="A51" s="22"/>
      <c r="B51" s="22"/>
      <c r="C51" s="22"/>
      <c r="D51" s="22"/>
      <c r="E51" s="22"/>
      <c r="F51" s="22"/>
      <c r="G51" s="22"/>
      <c r="H51" s="81">
        <f t="shared" si="19"/>
        <v>0</v>
      </c>
      <c r="I51" s="81">
        <f t="shared" si="20"/>
        <v>0</v>
      </c>
      <c r="J51" s="80"/>
      <c r="K51" s="81">
        <f t="shared" si="21"/>
        <v>0</v>
      </c>
      <c r="L51" s="82"/>
      <c r="M51" s="81">
        <f t="shared" si="22"/>
        <v>0</v>
      </c>
      <c r="N51" s="81">
        <f t="shared" si="5"/>
        <v>0</v>
      </c>
      <c r="O51" s="22"/>
      <c r="P51" s="22"/>
      <c r="Q51" s="22"/>
      <c r="R51" s="22"/>
    </row>
    <row r="52" spans="1:18" hidden="1" x14ac:dyDescent="0.25">
      <c r="A52" s="22"/>
      <c r="B52" s="22"/>
      <c r="C52" s="22"/>
      <c r="D52" s="22"/>
      <c r="E52" s="22"/>
      <c r="F52" s="22"/>
      <c r="G52" s="22"/>
      <c r="H52" s="81">
        <f t="shared" si="19"/>
        <v>0</v>
      </c>
      <c r="I52" s="81">
        <f t="shared" si="20"/>
        <v>0</v>
      </c>
      <c r="J52" s="80"/>
      <c r="K52" s="81">
        <f t="shared" si="21"/>
        <v>0</v>
      </c>
      <c r="L52" s="82"/>
      <c r="M52" s="81">
        <f t="shared" si="22"/>
        <v>0</v>
      </c>
      <c r="N52" s="81">
        <f t="shared" si="5"/>
        <v>0</v>
      </c>
      <c r="O52" s="22"/>
      <c r="P52" s="22"/>
      <c r="Q52" s="22"/>
      <c r="R52" s="22"/>
    </row>
    <row r="53" spans="1:18" hidden="1" x14ac:dyDescent="0.25">
      <c r="A53" s="22"/>
      <c r="B53" s="22"/>
      <c r="C53" s="22"/>
      <c r="D53" s="22"/>
      <c r="E53" s="22"/>
      <c r="F53" s="22"/>
      <c r="G53" s="22"/>
      <c r="H53" s="81">
        <f t="shared" si="19"/>
        <v>0</v>
      </c>
      <c r="I53" s="81">
        <f t="shared" si="20"/>
        <v>0</v>
      </c>
      <c r="J53" s="80"/>
      <c r="K53" s="81">
        <f t="shared" si="21"/>
        <v>0</v>
      </c>
      <c r="L53" s="82"/>
      <c r="M53" s="81">
        <f t="shared" si="22"/>
        <v>0</v>
      </c>
      <c r="N53" s="81">
        <f t="shared" si="5"/>
        <v>0</v>
      </c>
      <c r="O53" s="22"/>
      <c r="P53" s="22"/>
      <c r="Q53" s="22"/>
      <c r="R53" s="22"/>
    </row>
    <row r="54" spans="1:18" hidden="1" x14ac:dyDescent="0.25">
      <c r="A54" s="22"/>
      <c r="B54" s="22"/>
      <c r="C54" s="22"/>
      <c r="D54" s="22"/>
      <c r="E54" s="22"/>
      <c r="F54" s="22"/>
      <c r="G54" s="22"/>
      <c r="H54" s="81">
        <f>D54*F54</f>
        <v>0</v>
      </c>
      <c r="I54" s="81">
        <f>(D54+E54)*F54</f>
        <v>0</v>
      </c>
      <c r="J54" s="80"/>
      <c r="K54" s="81">
        <f>I54-J54</f>
        <v>0</v>
      </c>
      <c r="L54" s="82"/>
      <c r="M54" s="81">
        <f t="shared" si="22"/>
        <v>0</v>
      </c>
      <c r="N54" s="81">
        <f t="shared" si="5"/>
        <v>0</v>
      </c>
      <c r="O54" s="22"/>
      <c r="P54" s="22"/>
      <c r="Q54" s="22"/>
      <c r="R54" s="22"/>
    </row>
    <row r="55" spans="1:18" hidden="1" x14ac:dyDescent="0.25">
      <c r="A55" s="22"/>
      <c r="B55" s="22"/>
      <c r="C55" s="22"/>
      <c r="D55" s="22"/>
      <c r="E55" s="22"/>
      <c r="F55" s="22"/>
      <c r="G55" s="22"/>
      <c r="H55" s="81">
        <f t="shared" ref="H55:H62" si="23">D55*F55</f>
        <v>0</v>
      </c>
      <c r="I55" s="81">
        <f t="shared" ref="I55:I62" si="24">(D55+E55)*F55</f>
        <v>0</v>
      </c>
      <c r="J55" s="80"/>
      <c r="K55" s="81">
        <f t="shared" ref="K55:K62" si="25">I55-J55</f>
        <v>0</v>
      </c>
      <c r="L55" s="82"/>
      <c r="M55" s="81">
        <f t="shared" si="22"/>
        <v>0</v>
      </c>
      <c r="N55" s="81">
        <f t="shared" si="5"/>
        <v>0</v>
      </c>
      <c r="O55" s="22"/>
      <c r="P55" s="22"/>
      <c r="Q55" s="22"/>
      <c r="R55" s="22"/>
    </row>
    <row r="56" spans="1:18" hidden="1" x14ac:dyDescent="0.25">
      <c r="A56" s="22"/>
      <c r="B56" s="22"/>
      <c r="C56" s="22"/>
      <c r="D56" s="22"/>
      <c r="E56" s="22"/>
      <c r="F56" s="22"/>
      <c r="G56" s="22"/>
      <c r="H56" s="81">
        <f t="shared" si="23"/>
        <v>0</v>
      </c>
      <c r="I56" s="81">
        <f t="shared" si="24"/>
        <v>0</v>
      </c>
      <c r="J56" s="80"/>
      <c r="K56" s="81">
        <f t="shared" si="25"/>
        <v>0</v>
      </c>
      <c r="L56" s="82"/>
      <c r="M56" s="81">
        <f t="shared" si="22"/>
        <v>0</v>
      </c>
      <c r="N56" s="81">
        <f t="shared" si="5"/>
        <v>0</v>
      </c>
      <c r="O56" s="22"/>
      <c r="P56" s="22"/>
      <c r="Q56" s="22"/>
      <c r="R56" s="22"/>
    </row>
    <row r="57" spans="1:18" hidden="1" x14ac:dyDescent="0.25">
      <c r="A57" s="22"/>
      <c r="B57" s="22"/>
      <c r="C57" s="22"/>
      <c r="D57" s="22"/>
      <c r="E57" s="22"/>
      <c r="F57" s="22"/>
      <c r="G57" s="22"/>
      <c r="H57" s="81">
        <f t="shared" si="23"/>
        <v>0</v>
      </c>
      <c r="I57" s="81">
        <f t="shared" si="24"/>
        <v>0</v>
      </c>
      <c r="J57" s="80"/>
      <c r="K57" s="81">
        <f t="shared" si="25"/>
        <v>0</v>
      </c>
      <c r="L57" s="82"/>
      <c r="M57" s="81">
        <f t="shared" si="22"/>
        <v>0</v>
      </c>
      <c r="N57" s="81">
        <f t="shared" si="5"/>
        <v>0</v>
      </c>
      <c r="O57" s="22"/>
      <c r="P57" s="22"/>
      <c r="Q57" s="22"/>
      <c r="R57" s="22"/>
    </row>
    <row r="58" spans="1:18" hidden="1" x14ac:dyDescent="0.25">
      <c r="A58" s="22"/>
      <c r="B58" s="22"/>
      <c r="C58" s="22"/>
      <c r="D58" s="22"/>
      <c r="E58" s="22"/>
      <c r="F58" s="22"/>
      <c r="G58" s="22"/>
      <c r="H58" s="81">
        <f t="shared" si="23"/>
        <v>0</v>
      </c>
      <c r="I58" s="81">
        <f t="shared" si="24"/>
        <v>0</v>
      </c>
      <c r="J58" s="80"/>
      <c r="K58" s="81">
        <f t="shared" si="25"/>
        <v>0</v>
      </c>
      <c r="L58" s="82"/>
      <c r="M58" s="81">
        <f t="shared" si="22"/>
        <v>0</v>
      </c>
      <c r="N58" s="81">
        <f t="shared" si="5"/>
        <v>0</v>
      </c>
      <c r="O58" s="22"/>
      <c r="P58" s="22"/>
      <c r="Q58" s="22"/>
      <c r="R58" s="22"/>
    </row>
    <row r="59" spans="1:18" hidden="1" x14ac:dyDescent="0.25">
      <c r="A59" s="22"/>
      <c r="B59" s="22"/>
      <c r="C59" s="22"/>
      <c r="D59" s="22"/>
      <c r="E59" s="22"/>
      <c r="F59" s="22"/>
      <c r="G59" s="22"/>
      <c r="H59" s="81">
        <f t="shared" si="23"/>
        <v>0</v>
      </c>
      <c r="I59" s="81">
        <f t="shared" si="24"/>
        <v>0</v>
      </c>
      <c r="J59" s="80"/>
      <c r="K59" s="81">
        <f t="shared" si="25"/>
        <v>0</v>
      </c>
      <c r="L59" s="82"/>
      <c r="M59" s="81">
        <f t="shared" si="22"/>
        <v>0</v>
      </c>
      <c r="N59" s="81">
        <f t="shared" si="5"/>
        <v>0</v>
      </c>
      <c r="O59" s="22"/>
      <c r="P59" s="22"/>
      <c r="Q59" s="22"/>
      <c r="R59" s="22"/>
    </row>
    <row r="60" spans="1:18" hidden="1" x14ac:dyDescent="0.25">
      <c r="A60" s="22"/>
      <c r="B60" s="22"/>
      <c r="C60" s="22"/>
      <c r="D60" s="22"/>
      <c r="E60" s="22"/>
      <c r="F60" s="22"/>
      <c r="G60" s="22"/>
      <c r="H60" s="81">
        <f t="shared" si="23"/>
        <v>0</v>
      </c>
      <c r="I60" s="81">
        <f t="shared" si="24"/>
        <v>0</v>
      </c>
      <c r="J60" s="80"/>
      <c r="K60" s="81">
        <f t="shared" si="25"/>
        <v>0</v>
      </c>
      <c r="L60" s="82"/>
      <c r="M60" s="81">
        <f t="shared" si="22"/>
        <v>0</v>
      </c>
      <c r="N60" s="81">
        <f t="shared" si="5"/>
        <v>0</v>
      </c>
      <c r="O60" s="22"/>
      <c r="P60" s="22"/>
      <c r="Q60" s="22"/>
      <c r="R60" s="22"/>
    </row>
    <row r="61" spans="1:18" hidden="1" x14ac:dyDescent="0.25">
      <c r="A61" s="22"/>
      <c r="B61" s="22"/>
      <c r="C61" s="22"/>
      <c r="D61" s="22"/>
      <c r="E61" s="22"/>
      <c r="F61" s="22"/>
      <c r="G61" s="22"/>
      <c r="H61" s="81">
        <f t="shared" si="23"/>
        <v>0</v>
      </c>
      <c r="I61" s="81">
        <f t="shared" si="24"/>
        <v>0</v>
      </c>
      <c r="J61" s="80"/>
      <c r="K61" s="81">
        <f t="shared" si="25"/>
        <v>0</v>
      </c>
      <c r="L61" s="82"/>
      <c r="M61" s="81">
        <f t="shared" si="22"/>
        <v>0</v>
      </c>
      <c r="N61" s="81">
        <f t="shared" si="5"/>
        <v>0</v>
      </c>
      <c r="O61" s="22"/>
      <c r="P61" s="22"/>
      <c r="Q61" s="22"/>
      <c r="R61" s="22"/>
    </row>
    <row r="62" spans="1:18" hidden="1" x14ac:dyDescent="0.25">
      <c r="A62" s="22"/>
      <c r="B62" s="22"/>
      <c r="C62" s="22"/>
      <c r="D62" s="22"/>
      <c r="E62" s="22"/>
      <c r="F62" s="22"/>
      <c r="G62" s="22"/>
      <c r="H62" s="81">
        <f t="shared" si="23"/>
        <v>0</v>
      </c>
      <c r="I62" s="81">
        <f t="shared" si="24"/>
        <v>0</v>
      </c>
      <c r="J62" s="80"/>
      <c r="K62" s="81">
        <f t="shared" si="25"/>
        <v>0</v>
      </c>
      <c r="L62" s="82"/>
      <c r="M62" s="81">
        <f t="shared" si="22"/>
        <v>0</v>
      </c>
      <c r="N62" s="81">
        <f t="shared" si="5"/>
        <v>0</v>
      </c>
      <c r="O62" s="22"/>
      <c r="P62" s="22"/>
      <c r="Q62" s="22"/>
      <c r="R62" s="22"/>
    </row>
    <row r="63" spans="1:18" s="25" customFormat="1" ht="45" x14ac:dyDescent="0.25">
      <c r="A63" s="26" t="s">
        <v>8</v>
      </c>
      <c r="B63" s="24"/>
      <c r="C63" s="24"/>
      <c r="D63" s="24"/>
      <c r="E63" s="24"/>
      <c r="F63" s="24"/>
      <c r="G63" s="24"/>
      <c r="H63" s="79">
        <f>SUM(H64:H81)</f>
        <v>0</v>
      </c>
      <c r="I63" s="79">
        <f t="shared" ref="I63:K63" si="26">SUM(I64:I81)</f>
        <v>0</v>
      </c>
      <c r="J63" s="79">
        <f t="shared" si="26"/>
        <v>0</v>
      </c>
      <c r="K63" s="79">
        <f t="shared" si="26"/>
        <v>0</v>
      </c>
      <c r="L63" s="79"/>
      <c r="M63" s="79">
        <f t="shared" ref="M63:N63" si="27">SUM(M64:M81)</f>
        <v>0</v>
      </c>
      <c r="N63" s="79">
        <f t="shared" si="27"/>
        <v>0</v>
      </c>
      <c r="O63" s="24"/>
      <c r="P63" s="24"/>
      <c r="Q63" s="24"/>
      <c r="R63" s="24"/>
    </row>
    <row r="64" spans="1:18" x14ac:dyDescent="0.25">
      <c r="A64" s="22"/>
      <c r="B64" s="22"/>
      <c r="C64" s="22"/>
      <c r="D64" s="22"/>
      <c r="E64" s="22"/>
      <c r="F64" s="22"/>
      <c r="G64" s="22"/>
      <c r="H64" s="81">
        <f>D64*F64</f>
        <v>0</v>
      </c>
      <c r="I64" s="81">
        <f>(D64+E64)*F64</f>
        <v>0</v>
      </c>
      <c r="J64" s="80"/>
      <c r="K64" s="81">
        <f>I64-J64</f>
        <v>0</v>
      </c>
      <c r="L64" s="82"/>
      <c r="M64" s="81">
        <f>ROUND(J64*L64,6)</f>
        <v>0</v>
      </c>
      <c r="N64" s="81">
        <f t="shared" si="5"/>
        <v>0</v>
      </c>
      <c r="O64" s="22"/>
      <c r="P64" s="22"/>
      <c r="Q64" s="22"/>
      <c r="R64" s="22"/>
    </row>
    <row r="65" spans="1:18" x14ac:dyDescent="0.25">
      <c r="A65" s="22"/>
      <c r="B65" s="22"/>
      <c r="C65" s="22"/>
      <c r="D65" s="22"/>
      <c r="E65" s="22"/>
      <c r="F65" s="22"/>
      <c r="G65" s="22"/>
      <c r="H65" s="81">
        <f t="shared" ref="H65:H72" si="28">D65*F65</f>
        <v>0</v>
      </c>
      <c r="I65" s="81">
        <f t="shared" ref="I65:I72" si="29">(D65+E65)*F65</f>
        <v>0</v>
      </c>
      <c r="J65" s="80"/>
      <c r="K65" s="81">
        <f t="shared" ref="K65:K72" si="30">I65-J65</f>
        <v>0</v>
      </c>
      <c r="L65" s="82"/>
      <c r="M65" s="81">
        <f t="shared" ref="M65:M81" si="31">ROUND(J65*L65,6)</f>
        <v>0</v>
      </c>
      <c r="N65" s="81">
        <f t="shared" si="5"/>
        <v>0</v>
      </c>
      <c r="O65" s="22"/>
      <c r="P65" s="22"/>
      <c r="Q65" s="22"/>
      <c r="R65" s="22"/>
    </row>
    <row r="66" spans="1:18" x14ac:dyDescent="0.25">
      <c r="A66" s="22"/>
      <c r="B66" s="22"/>
      <c r="C66" s="22"/>
      <c r="D66" s="22"/>
      <c r="E66" s="22"/>
      <c r="F66" s="22"/>
      <c r="G66" s="22"/>
      <c r="H66" s="81">
        <f t="shared" si="28"/>
        <v>0</v>
      </c>
      <c r="I66" s="81">
        <f t="shared" si="29"/>
        <v>0</v>
      </c>
      <c r="J66" s="80"/>
      <c r="K66" s="81">
        <f t="shared" si="30"/>
        <v>0</v>
      </c>
      <c r="L66" s="82"/>
      <c r="M66" s="81">
        <f t="shared" si="31"/>
        <v>0</v>
      </c>
      <c r="N66" s="81">
        <f t="shared" si="5"/>
        <v>0</v>
      </c>
      <c r="O66" s="22"/>
      <c r="P66" s="22"/>
      <c r="Q66" s="22"/>
      <c r="R66" s="22"/>
    </row>
    <row r="67" spans="1:18" x14ac:dyDescent="0.25">
      <c r="A67" s="22"/>
      <c r="B67" s="22"/>
      <c r="C67" s="22"/>
      <c r="D67" s="22"/>
      <c r="E67" s="22"/>
      <c r="F67" s="22"/>
      <c r="G67" s="22"/>
      <c r="H67" s="81">
        <f t="shared" si="28"/>
        <v>0</v>
      </c>
      <c r="I67" s="81">
        <f t="shared" si="29"/>
        <v>0</v>
      </c>
      <c r="J67" s="80"/>
      <c r="K67" s="81">
        <f t="shared" si="30"/>
        <v>0</v>
      </c>
      <c r="L67" s="82"/>
      <c r="M67" s="81">
        <f t="shared" si="31"/>
        <v>0</v>
      </c>
      <c r="N67" s="81">
        <f t="shared" si="5"/>
        <v>0</v>
      </c>
      <c r="O67" s="22"/>
      <c r="P67" s="22"/>
      <c r="Q67" s="22"/>
      <c r="R67" s="22"/>
    </row>
    <row r="68" spans="1:18" x14ac:dyDescent="0.25">
      <c r="A68" s="22"/>
      <c r="B68" s="22"/>
      <c r="C68" s="22"/>
      <c r="D68" s="22"/>
      <c r="E68" s="22"/>
      <c r="F68" s="22"/>
      <c r="G68" s="22"/>
      <c r="H68" s="81">
        <f t="shared" si="28"/>
        <v>0</v>
      </c>
      <c r="I68" s="81">
        <f t="shared" si="29"/>
        <v>0</v>
      </c>
      <c r="J68" s="80"/>
      <c r="K68" s="81">
        <f t="shared" si="30"/>
        <v>0</v>
      </c>
      <c r="L68" s="82"/>
      <c r="M68" s="81">
        <f t="shared" si="31"/>
        <v>0</v>
      </c>
      <c r="N68" s="81">
        <f t="shared" si="5"/>
        <v>0</v>
      </c>
      <c r="O68" s="22"/>
      <c r="P68" s="22"/>
      <c r="Q68" s="22"/>
      <c r="R68" s="22"/>
    </row>
    <row r="69" spans="1:18" hidden="1" x14ac:dyDescent="0.25">
      <c r="A69" s="22"/>
      <c r="B69" s="22"/>
      <c r="C69" s="22"/>
      <c r="D69" s="22"/>
      <c r="E69" s="22"/>
      <c r="F69" s="22"/>
      <c r="G69" s="22"/>
      <c r="H69" s="81">
        <f t="shared" si="28"/>
        <v>0</v>
      </c>
      <c r="I69" s="81">
        <f t="shared" si="29"/>
        <v>0</v>
      </c>
      <c r="J69" s="80"/>
      <c r="K69" s="81">
        <f t="shared" si="30"/>
        <v>0</v>
      </c>
      <c r="L69" s="82"/>
      <c r="M69" s="81">
        <f t="shared" si="31"/>
        <v>0</v>
      </c>
      <c r="N69" s="81">
        <f t="shared" si="5"/>
        <v>0</v>
      </c>
      <c r="O69" s="22"/>
      <c r="P69" s="22"/>
      <c r="Q69" s="22"/>
      <c r="R69" s="22"/>
    </row>
    <row r="70" spans="1:18" hidden="1" x14ac:dyDescent="0.25">
      <c r="A70" s="22"/>
      <c r="B70" s="22"/>
      <c r="C70" s="22"/>
      <c r="D70" s="22"/>
      <c r="E70" s="22"/>
      <c r="F70" s="22"/>
      <c r="G70" s="22"/>
      <c r="H70" s="81">
        <f t="shared" si="28"/>
        <v>0</v>
      </c>
      <c r="I70" s="81">
        <f t="shared" si="29"/>
        <v>0</v>
      </c>
      <c r="J70" s="80"/>
      <c r="K70" s="81">
        <f t="shared" si="30"/>
        <v>0</v>
      </c>
      <c r="L70" s="82"/>
      <c r="M70" s="81">
        <f t="shared" si="31"/>
        <v>0</v>
      </c>
      <c r="N70" s="81">
        <f t="shared" si="5"/>
        <v>0</v>
      </c>
      <c r="O70" s="22"/>
      <c r="P70" s="22"/>
      <c r="Q70" s="22"/>
      <c r="R70" s="22"/>
    </row>
    <row r="71" spans="1:18" hidden="1" x14ac:dyDescent="0.25">
      <c r="A71" s="22"/>
      <c r="B71" s="22"/>
      <c r="C71" s="22"/>
      <c r="D71" s="22"/>
      <c r="E71" s="22"/>
      <c r="F71" s="22"/>
      <c r="G71" s="22"/>
      <c r="H71" s="81">
        <f t="shared" si="28"/>
        <v>0</v>
      </c>
      <c r="I71" s="81">
        <f t="shared" si="29"/>
        <v>0</v>
      </c>
      <c r="J71" s="80"/>
      <c r="K71" s="81">
        <f t="shared" si="30"/>
        <v>0</v>
      </c>
      <c r="L71" s="82"/>
      <c r="M71" s="81">
        <f t="shared" si="31"/>
        <v>0</v>
      </c>
      <c r="N71" s="81">
        <f t="shared" si="5"/>
        <v>0</v>
      </c>
      <c r="O71" s="22"/>
      <c r="P71" s="22"/>
      <c r="Q71" s="22"/>
      <c r="R71" s="22"/>
    </row>
    <row r="72" spans="1:18" hidden="1" x14ac:dyDescent="0.25">
      <c r="A72" s="22"/>
      <c r="B72" s="22"/>
      <c r="C72" s="22"/>
      <c r="D72" s="22"/>
      <c r="E72" s="22"/>
      <c r="F72" s="22"/>
      <c r="G72" s="22"/>
      <c r="H72" s="81">
        <f t="shared" si="28"/>
        <v>0</v>
      </c>
      <c r="I72" s="81">
        <f t="shared" si="29"/>
        <v>0</v>
      </c>
      <c r="J72" s="80"/>
      <c r="K72" s="81">
        <f t="shared" si="30"/>
        <v>0</v>
      </c>
      <c r="L72" s="82"/>
      <c r="M72" s="81">
        <f t="shared" si="31"/>
        <v>0</v>
      </c>
      <c r="N72" s="81">
        <f t="shared" ref="N72:N135" si="32">J72-M72</f>
        <v>0</v>
      </c>
      <c r="O72" s="22"/>
      <c r="P72" s="22"/>
      <c r="Q72" s="22"/>
      <c r="R72" s="22"/>
    </row>
    <row r="73" spans="1:18" hidden="1" x14ac:dyDescent="0.25">
      <c r="A73" s="22"/>
      <c r="B73" s="22"/>
      <c r="C73" s="22"/>
      <c r="D73" s="22"/>
      <c r="E73" s="22"/>
      <c r="F73" s="22"/>
      <c r="G73" s="22"/>
      <c r="H73" s="81">
        <f>D73*F73</f>
        <v>0</v>
      </c>
      <c r="I73" s="81">
        <f>(D73+E73)*F73</f>
        <v>0</v>
      </c>
      <c r="J73" s="80"/>
      <c r="K73" s="81">
        <f>I73-J73</f>
        <v>0</v>
      </c>
      <c r="L73" s="82"/>
      <c r="M73" s="81">
        <f t="shared" si="31"/>
        <v>0</v>
      </c>
      <c r="N73" s="81">
        <f t="shared" si="32"/>
        <v>0</v>
      </c>
      <c r="O73" s="22"/>
      <c r="P73" s="22"/>
      <c r="Q73" s="22"/>
      <c r="R73" s="22"/>
    </row>
    <row r="74" spans="1:18" hidden="1" x14ac:dyDescent="0.25">
      <c r="A74" s="22"/>
      <c r="B74" s="22"/>
      <c r="C74" s="22"/>
      <c r="D74" s="22"/>
      <c r="E74" s="22"/>
      <c r="F74" s="22"/>
      <c r="G74" s="22"/>
      <c r="H74" s="81">
        <f t="shared" ref="H74:H81" si="33">D74*F74</f>
        <v>0</v>
      </c>
      <c r="I74" s="81">
        <f t="shared" ref="I74:I81" si="34">(D74+E74)*F74</f>
        <v>0</v>
      </c>
      <c r="J74" s="80"/>
      <c r="K74" s="81">
        <f t="shared" ref="K74:K81" si="35">I74-J74</f>
        <v>0</v>
      </c>
      <c r="L74" s="82"/>
      <c r="M74" s="81">
        <f t="shared" si="31"/>
        <v>0</v>
      </c>
      <c r="N74" s="81">
        <f t="shared" si="32"/>
        <v>0</v>
      </c>
      <c r="O74" s="22"/>
      <c r="P74" s="22"/>
      <c r="Q74" s="22"/>
      <c r="R74" s="22"/>
    </row>
    <row r="75" spans="1:18" hidden="1" x14ac:dyDescent="0.25">
      <c r="A75" s="22"/>
      <c r="B75" s="22"/>
      <c r="C75" s="22"/>
      <c r="D75" s="22"/>
      <c r="E75" s="22"/>
      <c r="F75" s="22"/>
      <c r="G75" s="22"/>
      <c r="H75" s="81">
        <f t="shared" si="33"/>
        <v>0</v>
      </c>
      <c r="I75" s="81">
        <f t="shared" si="34"/>
        <v>0</v>
      </c>
      <c r="J75" s="80"/>
      <c r="K75" s="81">
        <f t="shared" si="35"/>
        <v>0</v>
      </c>
      <c r="L75" s="82"/>
      <c r="M75" s="81">
        <f t="shared" si="31"/>
        <v>0</v>
      </c>
      <c r="N75" s="81">
        <f t="shared" si="32"/>
        <v>0</v>
      </c>
      <c r="O75" s="22"/>
      <c r="P75" s="22"/>
      <c r="Q75" s="22"/>
      <c r="R75" s="22"/>
    </row>
    <row r="76" spans="1:18" hidden="1" x14ac:dyDescent="0.25">
      <c r="A76" s="22"/>
      <c r="B76" s="22"/>
      <c r="C76" s="22"/>
      <c r="D76" s="22"/>
      <c r="E76" s="22"/>
      <c r="F76" s="22"/>
      <c r="G76" s="22"/>
      <c r="H76" s="81">
        <f t="shared" si="33"/>
        <v>0</v>
      </c>
      <c r="I76" s="81">
        <f t="shared" si="34"/>
        <v>0</v>
      </c>
      <c r="J76" s="80"/>
      <c r="K76" s="81">
        <f t="shared" si="35"/>
        <v>0</v>
      </c>
      <c r="L76" s="82"/>
      <c r="M76" s="81">
        <f t="shared" si="31"/>
        <v>0</v>
      </c>
      <c r="N76" s="81">
        <f t="shared" si="32"/>
        <v>0</v>
      </c>
      <c r="O76" s="22"/>
      <c r="P76" s="22"/>
      <c r="Q76" s="22"/>
      <c r="R76" s="22"/>
    </row>
    <row r="77" spans="1:18" hidden="1" x14ac:dyDescent="0.25">
      <c r="A77" s="22"/>
      <c r="B77" s="22"/>
      <c r="C77" s="22"/>
      <c r="D77" s="22"/>
      <c r="E77" s="22"/>
      <c r="F77" s="22"/>
      <c r="G77" s="22"/>
      <c r="H77" s="81">
        <f t="shared" si="33"/>
        <v>0</v>
      </c>
      <c r="I77" s="81">
        <f t="shared" si="34"/>
        <v>0</v>
      </c>
      <c r="J77" s="80"/>
      <c r="K77" s="81">
        <f t="shared" si="35"/>
        <v>0</v>
      </c>
      <c r="L77" s="82"/>
      <c r="M77" s="81">
        <f t="shared" si="31"/>
        <v>0</v>
      </c>
      <c r="N77" s="81">
        <f t="shared" si="32"/>
        <v>0</v>
      </c>
      <c r="O77" s="22"/>
      <c r="P77" s="22"/>
      <c r="Q77" s="22"/>
      <c r="R77" s="22"/>
    </row>
    <row r="78" spans="1:18" hidden="1" x14ac:dyDescent="0.25">
      <c r="A78" s="22"/>
      <c r="B78" s="22"/>
      <c r="C78" s="22"/>
      <c r="D78" s="22"/>
      <c r="E78" s="22"/>
      <c r="F78" s="22"/>
      <c r="G78" s="22"/>
      <c r="H78" s="81">
        <f t="shared" si="33"/>
        <v>0</v>
      </c>
      <c r="I78" s="81">
        <f t="shared" si="34"/>
        <v>0</v>
      </c>
      <c r="J78" s="80"/>
      <c r="K78" s="81">
        <f t="shared" si="35"/>
        <v>0</v>
      </c>
      <c r="L78" s="82"/>
      <c r="M78" s="81">
        <f t="shared" si="31"/>
        <v>0</v>
      </c>
      <c r="N78" s="81">
        <f t="shared" si="32"/>
        <v>0</v>
      </c>
      <c r="O78" s="22"/>
      <c r="P78" s="22"/>
      <c r="Q78" s="22"/>
      <c r="R78" s="22"/>
    </row>
    <row r="79" spans="1:18" hidden="1" x14ac:dyDescent="0.25">
      <c r="A79" s="22"/>
      <c r="B79" s="22"/>
      <c r="C79" s="22"/>
      <c r="D79" s="22"/>
      <c r="E79" s="22"/>
      <c r="F79" s="22"/>
      <c r="G79" s="22"/>
      <c r="H79" s="81">
        <f t="shared" si="33"/>
        <v>0</v>
      </c>
      <c r="I79" s="81">
        <f t="shared" si="34"/>
        <v>0</v>
      </c>
      <c r="J79" s="80"/>
      <c r="K79" s="81">
        <f t="shared" si="35"/>
        <v>0</v>
      </c>
      <c r="L79" s="82"/>
      <c r="M79" s="81">
        <f t="shared" si="31"/>
        <v>0</v>
      </c>
      <c r="N79" s="81">
        <f t="shared" si="32"/>
        <v>0</v>
      </c>
      <c r="O79" s="22"/>
      <c r="P79" s="22"/>
      <c r="Q79" s="22"/>
      <c r="R79" s="22"/>
    </row>
    <row r="80" spans="1:18" hidden="1" x14ac:dyDescent="0.25">
      <c r="A80" s="22"/>
      <c r="B80" s="22"/>
      <c r="C80" s="22"/>
      <c r="D80" s="22"/>
      <c r="E80" s="22"/>
      <c r="F80" s="22"/>
      <c r="G80" s="22"/>
      <c r="H80" s="81">
        <f t="shared" si="33"/>
        <v>0</v>
      </c>
      <c r="I80" s="81">
        <f t="shared" si="34"/>
        <v>0</v>
      </c>
      <c r="J80" s="80"/>
      <c r="K80" s="81">
        <f t="shared" si="35"/>
        <v>0</v>
      </c>
      <c r="L80" s="82"/>
      <c r="M80" s="81">
        <f t="shared" si="31"/>
        <v>0</v>
      </c>
      <c r="N80" s="81">
        <f t="shared" si="32"/>
        <v>0</v>
      </c>
      <c r="O80" s="22"/>
      <c r="P80" s="22"/>
      <c r="Q80" s="22"/>
      <c r="R80" s="22"/>
    </row>
    <row r="81" spans="1:18" hidden="1" x14ac:dyDescent="0.25">
      <c r="A81" s="22"/>
      <c r="B81" s="22"/>
      <c r="C81" s="22"/>
      <c r="D81" s="22"/>
      <c r="E81" s="22"/>
      <c r="F81" s="22"/>
      <c r="G81" s="22"/>
      <c r="H81" s="81">
        <f t="shared" si="33"/>
        <v>0</v>
      </c>
      <c r="I81" s="81">
        <f t="shared" si="34"/>
        <v>0</v>
      </c>
      <c r="J81" s="80"/>
      <c r="K81" s="81">
        <f t="shared" si="35"/>
        <v>0</v>
      </c>
      <c r="L81" s="82"/>
      <c r="M81" s="81">
        <f t="shared" si="31"/>
        <v>0</v>
      </c>
      <c r="N81" s="81">
        <f t="shared" si="32"/>
        <v>0</v>
      </c>
      <c r="O81" s="22"/>
      <c r="P81" s="22"/>
      <c r="Q81" s="22"/>
      <c r="R81" s="22"/>
    </row>
    <row r="82" spans="1:18" s="25" customFormat="1" ht="30" x14ac:dyDescent="0.25">
      <c r="A82" s="26" t="s">
        <v>15</v>
      </c>
      <c r="B82" s="24"/>
      <c r="C82" s="24"/>
      <c r="D82" s="24"/>
      <c r="E82" s="24"/>
      <c r="F82" s="24"/>
      <c r="G82" s="24"/>
      <c r="H82" s="79">
        <f>SUM(H83:H100)</f>
        <v>0</v>
      </c>
      <c r="I82" s="79">
        <f t="shared" ref="I82:N82" si="36">SUM(I83:I100)</f>
        <v>0</v>
      </c>
      <c r="J82" s="79">
        <f t="shared" si="36"/>
        <v>0</v>
      </c>
      <c r="K82" s="79">
        <f t="shared" si="36"/>
        <v>0</v>
      </c>
      <c r="L82" s="79"/>
      <c r="M82" s="79">
        <f t="shared" si="36"/>
        <v>0</v>
      </c>
      <c r="N82" s="79">
        <f t="shared" si="36"/>
        <v>0</v>
      </c>
      <c r="O82" s="24"/>
      <c r="P82" s="24"/>
      <c r="Q82" s="24"/>
      <c r="R82" s="24"/>
    </row>
    <row r="83" spans="1:18" x14ac:dyDescent="0.25">
      <c r="A83" s="22"/>
      <c r="B83" s="22"/>
      <c r="C83" s="22"/>
      <c r="D83" s="22"/>
      <c r="E83" s="22"/>
      <c r="F83" s="22"/>
      <c r="G83" s="22"/>
      <c r="H83" s="81">
        <f>D83*F83</f>
        <v>0</v>
      </c>
      <c r="I83" s="81">
        <f>(D83+E83)*F83</f>
        <v>0</v>
      </c>
      <c r="J83" s="80"/>
      <c r="K83" s="81">
        <f>I83-J83</f>
        <v>0</v>
      </c>
      <c r="L83" s="82"/>
      <c r="M83" s="81">
        <f>ROUND(J83*L83,6)</f>
        <v>0</v>
      </c>
      <c r="N83" s="81">
        <f t="shared" si="32"/>
        <v>0</v>
      </c>
      <c r="O83" s="22"/>
      <c r="P83" s="22"/>
      <c r="Q83" s="22"/>
      <c r="R83" s="22"/>
    </row>
    <row r="84" spans="1:18" x14ac:dyDescent="0.25">
      <c r="A84" s="22"/>
      <c r="B84" s="22"/>
      <c r="C84" s="22"/>
      <c r="D84" s="22"/>
      <c r="E84" s="22"/>
      <c r="F84" s="22"/>
      <c r="G84" s="22"/>
      <c r="H84" s="81">
        <f t="shared" ref="H84:H91" si="37">D84*F84</f>
        <v>0</v>
      </c>
      <c r="I84" s="81">
        <f t="shared" ref="I84:I91" si="38">(D84+E84)*F84</f>
        <v>0</v>
      </c>
      <c r="J84" s="80"/>
      <c r="K84" s="81">
        <f t="shared" ref="K84:K91" si="39">I84-J84</f>
        <v>0</v>
      </c>
      <c r="L84" s="82"/>
      <c r="M84" s="81">
        <f t="shared" ref="M84:M100" si="40">ROUND(J84*L84,6)</f>
        <v>0</v>
      </c>
      <c r="N84" s="81">
        <f t="shared" si="32"/>
        <v>0</v>
      </c>
      <c r="O84" s="22"/>
      <c r="P84" s="22"/>
      <c r="Q84" s="22"/>
      <c r="R84" s="22"/>
    </row>
    <row r="85" spans="1:18" x14ac:dyDescent="0.25">
      <c r="A85" s="22"/>
      <c r="B85" s="22"/>
      <c r="C85" s="22"/>
      <c r="D85" s="22"/>
      <c r="E85" s="22"/>
      <c r="F85" s="22"/>
      <c r="G85" s="22"/>
      <c r="H85" s="81">
        <f t="shared" si="37"/>
        <v>0</v>
      </c>
      <c r="I85" s="81">
        <f t="shared" si="38"/>
        <v>0</v>
      </c>
      <c r="J85" s="80"/>
      <c r="K85" s="81">
        <f t="shared" si="39"/>
        <v>0</v>
      </c>
      <c r="L85" s="82"/>
      <c r="M85" s="81">
        <f t="shared" si="40"/>
        <v>0</v>
      </c>
      <c r="N85" s="81">
        <f t="shared" si="32"/>
        <v>0</v>
      </c>
      <c r="O85" s="22"/>
      <c r="P85" s="22"/>
      <c r="Q85" s="22"/>
      <c r="R85" s="22"/>
    </row>
    <row r="86" spans="1:18" x14ac:dyDescent="0.25">
      <c r="A86" s="22"/>
      <c r="B86" s="22"/>
      <c r="C86" s="22"/>
      <c r="D86" s="22"/>
      <c r="E86" s="22"/>
      <c r="F86" s="22"/>
      <c r="G86" s="22"/>
      <c r="H86" s="81">
        <f t="shared" si="37"/>
        <v>0</v>
      </c>
      <c r="I86" s="81">
        <f t="shared" si="38"/>
        <v>0</v>
      </c>
      <c r="J86" s="80"/>
      <c r="K86" s="81">
        <f t="shared" si="39"/>
        <v>0</v>
      </c>
      <c r="L86" s="82"/>
      <c r="M86" s="81">
        <f t="shared" si="40"/>
        <v>0</v>
      </c>
      <c r="N86" s="81">
        <f t="shared" si="32"/>
        <v>0</v>
      </c>
      <c r="O86" s="22"/>
      <c r="P86" s="22"/>
      <c r="Q86" s="22"/>
      <c r="R86" s="22"/>
    </row>
    <row r="87" spans="1:18" x14ac:dyDescent="0.25">
      <c r="A87" s="22"/>
      <c r="B87" s="22"/>
      <c r="C87" s="22"/>
      <c r="D87" s="22"/>
      <c r="E87" s="22"/>
      <c r="F87" s="22"/>
      <c r="G87" s="22"/>
      <c r="H87" s="81">
        <f t="shared" si="37"/>
        <v>0</v>
      </c>
      <c r="I87" s="81">
        <f t="shared" si="38"/>
        <v>0</v>
      </c>
      <c r="J87" s="80"/>
      <c r="K87" s="81">
        <f t="shared" si="39"/>
        <v>0</v>
      </c>
      <c r="L87" s="82"/>
      <c r="M87" s="81">
        <f t="shared" si="40"/>
        <v>0</v>
      </c>
      <c r="N87" s="81">
        <f t="shared" si="32"/>
        <v>0</v>
      </c>
      <c r="O87" s="22"/>
      <c r="P87" s="22"/>
      <c r="Q87" s="22"/>
      <c r="R87" s="22"/>
    </row>
    <row r="88" spans="1:18" hidden="1" x14ac:dyDescent="0.25">
      <c r="A88" s="22"/>
      <c r="B88" s="22"/>
      <c r="C88" s="22"/>
      <c r="D88" s="22"/>
      <c r="E88" s="22"/>
      <c r="F88" s="22"/>
      <c r="G88" s="22"/>
      <c r="H88" s="81">
        <f t="shared" si="37"/>
        <v>0</v>
      </c>
      <c r="I88" s="81">
        <f t="shared" si="38"/>
        <v>0</v>
      </c>
      <c r="J88" s="80"/>
      <c r="K88" s="81">
        <f t="shared" si="39"/>
        <v>0</v>
      </c>
      <c r="L88" s="82"/>
      <c r="M88" s="81">
        <f t="shared" si="40"/>
        <v>0</v>
      </c>
      <c r="N88" s="81">
        <f t="shared" si="32"/>
        <v>0</v>
      </c>
      <c r="O88" s="22"/>
      <c r="P88" s="22"/>
      <c r="Q88" s="22"/>
      <c r="R88" s="22"/>
    </row>
    <row r="89" spans="1:18" hidden="1" x14ac:dyDescent="0.25">
      <c r="A89" s="22"/>
      <c r="B89" s="22"/>
      <c r="C89" s="22"/>
      <c r="D89" s="22"/>
      <c r="E89" s="22"/>
      <c r="F89" s="22"/>
      <c r="G89" s="22"/>
      <c r="H89" s="81">
        <f t="shared" si="37"/>
        <v>0</v>
      </c>
      <c r="I89" s="81">
        <f t="shared" si="38"/>
        <v>0</v>
      </c>
      <c r="J89" s="80"/>
      <c r="K89" s="81">
        <f t="shared" si="39"/>
        <v>0</v>
      </c>
      <c r="L89" s="82"/>
      <c r="M89" s="81">
        <f t="shared" si="40"/>
        <v>0</v>
      </c>
      <c r="N89" s="81">
        <f t="shared" si="32"/>
        <v>0</v>
      </c>
      <c r="O89" s="22"/>
      <c r="P89" s="22"/>
      <c r="Q89" s="22"/>
      <c r="R89" s="22"/>
    </row>
    <row r="90" spans="1:18" hidden="1" x14ac:dyDescent="0.25">
      <c r="A90" s="22"/>
      <c r="B90" s="22"/>
      <c r="C90" s="22"/>
      <c r="D90" s="22"/>
      <c r="E90" s="22"/>
      <c r="F90" s="22"/>
      <c r="G90" s="22"/>
      <c r="H90" s="81">
        <f t="shared" si="37"/>
        <v>0</v>
      </c>
      <c r="I90" s="81">
        <f t="shared" si="38"/>
        <v>0</v>
      </c>
      <c r="J90" s="80"/>
      <c r="K90" s="81">
        <f t="shared" si="39"/>
        <v>0</v>
      </c>
      <c r="L90" s="82"/>
      <c r="M90" s="81">
        <f t="shared" si="40"/>
        <v>0</v>
      </c>
      <c r="N90" s="81">
        <f t="shared" si="32"/>
        <v>0</v>
      </c>
      <c r="O90" s="22"/>
      <c r="P90" s="22"/>
      <c r="Q90" s="22"/>
      <c r="R90" s="22"/>
    </row>
    <row r="91" spans="1:18" hidden="1" x14ac:dyDescent="0.25">
      <c r="A91" s="22"/>
      <c r="B91" s="22"/>
      <c r="C91" s="22"/>
      <c r="D91" s="22"/>
      <c r="E91" s="22"/>
      <c r="F91" s="22"/>
      <c r="G91" s="22"/>
      <c r="H91" s="81">
        <f t="shared" si="37"/>
        <v>0</v>
      </c>
      <c r="I91" s="81">
        <f t="shared" si="38"/>
        <v>0</v>
      </c>
      <c r="J91" s="80"/>
      <c r="K91" s="81">
        <f t="shared" si="39"/>
        <v>0</v>
      </c>
      <c r="L91" s="82"/>
      <c r="M91" s="81">
        <f t="shared" si="40"/>
        <v>0</v>
      </c>
      <c r="N91" s="81">
        <f t="shared" si="32"/>
        <v>0</v>
      </c>
      <c r="O91" s="22"/>
      <c r="P91" s="22"/>
      <c r="Q91" s="22"/>
      <c r="R91" s="22"/>
    </row>
    <row r="92" spans="1:18" hidden="1" x14ac:dyDescent="0.25">
      <c r="A92" s="22"/>
      <c r="B92" s="22"/>
      <c r="C92" s="22"/>
      <c r="D92" s="22"/>
      <c r="E92" s="22"/>
      <c r="F92" s="22"/>
      <c r="G92" s="22"/>
      <c r="H92" s="81">
        <f>D92*F92</f>
        <v>0</v>
      </c>
      <c r="I92" s="81">
        <f>(D92+E92)*F92</f>
        <v>0</v>
      </c>
      <c r="J92" s="80"/>
      <c r="K92" s="81">
        <f>I92-J92</f>
        <v>0</v>
      </c>
      <c r="L92" s="82"/>
      <c r="M92" s="81">
        <f t="shared" si="40"/>
        <v>0</v>
      </c>
      <c r="N92" s="81">
        <f t="shared" si="32"/>
        <v>0</v>
      </c>
      <c r="O92" s="22"/>
      <c r="P92" s="22"/>
      <c r="Q92" s="22"/>
      <c r="R92" s="22"/>
    </row>
    <row r="93" spans="1:18" hidden="1" x14ac:dyDescent="0.25">
      <c r="A93" s="22"/>
      <c r="B93" s="22"/>
      <c r="C93" s="22"/>
      <c r="D93" s="22"/>
      <c r="E93" s="22"/>
      <c r="F93" s="22"/>
      <c r="G93" s="22"/>
      <c r="H93" s="81">
        <f t="shared" ref="H93:H100" si="41">D93*F93</f>
        <v>0</v>
      </c>
      <c r="I93" s="81">
        <f t="shared" ref="I93:I100" si="42">(D93+E93)*F93</f>
        <v>0</v>
      </c>
      <c r="J93" s="80"/>
      <c r="K93" s="81">
        <f t="shared" ref="K93:K100" si="43">I93-J93</f>
        <v>0</v>
      </c>
      <c r="L93" s="82"/>
      <c r="M93" s="81">
        <f t="shared" si="40"/>
        <v>0</v>
      </c>
      <c r="N93" s="81">
        <f t="shared" si="32"/>
        <v>0</v>
      </c>
      <c r="O93" s="22"/>
      <c r="P93" s="22"/>
      <c r="Q93" s="22"/>
      <c r="R93" s="22"/>
    </row>
    <row r="94" spans="1:18" hidden="1" x14ac:dyDescent="0.25">
      <c r="A94" s="22"/>
      <c r="B94" s="22"/>
      <c r="C94" s="22"/>
      <c r="D94" s="22"/>
      <c r="E94" s="22"/>
      <c r="F94" s="22"/>
      <c r="G94" s="22"/>
      <c r="H94" s="81">
        <f t="shared" si="41"/>
        <v>0</v>
      </c>
      <c r="I94" s="81">
        <f t="shared" si="42"/>
        <v>0</v>
      </c>
      <c r="J94" s="80"/>
      <c r="K94" s="81">
        <f t="shared" si="43"/>
        <v>0</v>
      </c>
      <c r="L94" s="82"/>
      <c r="M94" s="81">
        <f t="shared" si="40"/>
        <v>0</v>
      </c>
      <c r="N94" s="81">
        <f t="shared" si="32"/>
        <v>0</v>
      </c>
      <c r="O94" s="22"/>
      <c r="P94" s="22"/>
      <c r="Q94" s="22"/>
      <c r="R94" s="22"/>
    </row>
    <row r="95" spans="1:18" hidden="1" x14ac:dyDescent="0.25">
      <c r="A95" s="22"/>
      <c r="B95" s="22"/>
      <c r="C95" s="22"/>
      <c r="D95" s="22"/>
      <c r="E95" s="22"/>
      <c r="F95" s="22"/>
      <c r="G95" s="22"/>
      <c r="H95" s="81">
        <f t="shared" si="41"/>
        <v>0</v>
      </c>
      <c r="I95" s="81">
        <f t="shared" si="42"/>
        <v>0</v>
      </c>
      <c r="J95" s="80"/>
      <c r="K95" s="81">
        <f t="shared" si="43"/>
        <v>0</v>
      </c>
      <c r="L95" s="82"/>
      <c r="M95" s="81">
        <f t="shared" si="40"/>
        <v>0</v>
      </c>
      <c r="N95" s="81">
        <f t="shared" si="32"/>
        <v>0</v>
      </c>
      <c r="O95" s="22"/>
      <c r="P95" s="22"/>
      <c r="Q95" s="22"/>
      <c r="R95" s="22"/>
    </row>
    <row r="96" spans="1:18" hidden="1" x14ac:dyDescent="0.25">
      <c r="A96" s="22"/>
      <c r="B96" s="22"/>
      <c r="C96" s="22"/>
      <c r="D96" s="22"/>
      <c r="E96" s="22"/>
      <c r="F96" s="22"/>
      <c r="G96" s="22"/>
      <c r="H96" s="81">
        <f t="shared" si="41"/>
        <v>0</v>
      </c>
      <c r="I96" s="81">
        <f t="shared" si="42"/>
        <v>0</v>
      </c>
      <c r="J96" s="80"/>
      <c r="K96" s="81">
        <f t="shared" si="43"/>
        <v>0</v>
      </c>
      <c r="L96" s="82"/>
      <c r="M96" s="81">
        <f t="shared" si="40"/>
        <v>0</v>
      </c>
      <c r="N96" s="81">
        <f t="shared" si="32"/>
        <v>0</v>
      </c>
      <c r="O96" s="22"/>
      <c r="P96" s="22"/>
      <c r="Q96" s="22"/>
      <c r="R96" s="22"/>
    </row>
    <row r="97" spans="1:18" hidden="1" x14ac:dyDescent="0.25">
      <c r="A97" s="22"/>
      <c r="B97" s="22"/>
      <c r="C97" s="22"/>
      <c r="D97" s="22"/>
      <c r="E97" s="22"/>
      <c r="F97" s="22"/>
      <c r="G97" s="22"/>
      <c r="H97" s="81">
        <f t="shared" si="41"/>
        <v>0</v>
      </c>
      <c r="I97" s="81">
        <f t="shared" si="42"/>
        <v>0</v>
      </c>
      <c r="J97" s="80"/>
      <c r="K97" s="81">
        <f t="shared" si="43"/>
        <v>0</v>
      </c>
      <c r="L97" s="82"/>
      <c r="M97" s="81">
        <f t="shared" si="40"/>
        <v>0</v>
      </c>
      <c r="N97" s="81">
        <f t="shared" si="32"/>
        <v>0</v>
      </c>
      <c r="O97" s="22"/>
      <c r="P97" s="22"/>
      <c r="Q97" s="22"/>
      <c r="R97" s="22"/>
    </row>
    <row r="98" spans="1:18" hidden="1" x14ac:dyDescent="0.25">
      <c r="A98" s="22"/>
      <c r="B98" s="22"/>
      <c r="C98" s="22"/>
      <c r="D98" s="22"/>
      <c r="E98" s="22"/>
      <c r="F98" s="22"/>
      <c r="G98" s="22"/>
      <c r="H98" s="81">
        <f t="shared" si="41"/>
        <v>0</v>
      </c>
      <c r="I98" s="81">
        <f t="shared" si="42"/>
        <v>0</v>
      </c>
      <c r="J98" s="80"/>
      <c r="K98" s="81">
        <f t="shared" si="43"/>
        <v>0</v>
      </c>
      <c r="L98" s="82"/>
      <c r="M98" s="81">
        <f t="shared" si="40"/>
        <v>0</v>
      </c>
      <c r="N98" s="81">
        <f t="shared" si="32"/>
        <v>0</v>
      </c>
      <c r="O98" s="22"/>
      <c r="P98" s="22"/>
      <c r="Q98" s="22"/>
      <c r="R98" s="22"/>
    </row>
    <row r="99" spans="1:18" hidden="1" x14ac:dyDescent="0.25">
      <c r="A99" s="22"/>
      <c r="B99" s="22"/>
      <c r="C99" s="22"/>
      <c r="D99" s="22"/>
      <c r="E99" s="22"/>
      <c r="F99" s="22"/>
      <c r="G99" s="22"/>
      <c r="H99" s="81">
        <f t="shared" si="41"/>
        <v>0</v>
      </c>
      <c r="I99" s="81">
        <f t="shared" si="42"/>
        <v>0</v>
      </c>
      <c r="J99" s="80"/>
      <c r="K99" s="81">
        <f t="shared" si="43"/>
        <v>0</v>
      </c>
      <c r="L99" s="82"/>
      <c r="M99" s="81">
        <f t="shared" si="40"/>
        <v>0</v>
      </c>
      <c r="N99" s="81">
        <f t="shared" si="32"/>
        <v>0</v>
      </c>
      <c r="O99" s="22"/>
      <c r="P99" s="22"/>
      <c r="Q99" s="22"/>
      <c r="R99" s="22"/>
    </row>
    <row r="100" spans="1:18" hidden="1" x14ac:dyDescent="0.25">
      <c r="A100" s="22"/>
      <c r="B100" s="22"/>
      <c r="C100" s="22"/>
      <c r="D100" s="22"/>
      <c r="E100" s="22"/>
      <c r="F100" s="22"/>
      <c r="G100" s="22"/>
      <c r="H100" s="81">
        <f t="shared" si="41"/>
        <v>0</v>
      </c>
      <c r="I100" s="81">
        <f t="shared" si="42"/>
        <v>0</v>
      </c>
      <c r="J100" s="80"/>
      <c r="K100" s="81">
        <f t="shared" si="43"/>
        <v>0</v>
      </c>
      <c r="L100" s="82"/>
      <c r="M100" s="81">
        <f t="shared" si="40"/>
        <v>0</v>
      </c>
      <c r="N100" s="81">
        <f t="shared" si="32"/>
        <v>0</v>
      </c>
      <c r="O100" s="22"/>
      <c r="P100" s="22"/>
      <c r="Q100" s="22"/>
      <c r="R100" s="22"/>
    </row>
    <row r="101" spans="1:18" s="25" customFormat="1" ht="30" customHeight="1" x14ac:dyDescent="0.25">
      <c r="A101" s="46" t="s">
        <v>109</v>
      </c>
      <c r="B101" s="24"/>
      <c r="C101" s="24"/>
      <c r="D101" s="24"/>
      <c r="E101" s="24"/>
      <c r="F101" s="24"/>
      <c r="G101" s="24"/>
      <c r="H101" s="79">
        <f>SUM(H102:H119)</f>
        <v>0</v>
      </c>
      <c r="I101" s="79">
        <f t="shared" ref="I101:N101" si="44">SUM(I102:I119)</f>
        <v>0</v>
      </c>
      <c r="J101" s="79">
        <f t="shared" si="44"/>
        <v>0</v>
      </c>
      <c r="K101" s="79">
        <f t="shared" si="44"/>
        <v>0</v>
      </c>
      <c r="L101" s="79"/>
      <c r="M101" s="79">
        <f t="shared" si="44"/>
        <v>0</v>
      </c>
      <c r="N101" s="79">
        <f t="shared" si="44"/>
        <v>0</v>
      </c>
      <c r="O101" s="24"/>
      <c r="P101" s="24"/>
      <c r="Q101" s="24"/>
      <c r="R101" s="24"/>
    </row>
    <row r="102" spans="1:18" x14ac:dyDescent="0.25">
      <c r="A102" s="22"/>
      <c r="B102" s="22"/>
      <c r="C102" s="22"/>
      <c r="D102" s="22"/>
      <c r="E102" s="22"/>
      <c r="F102" s="22"/>
      <c r="G102" s="22"/>
      <c r="H102" s="81">
        <f>D102*F102</f>
        <v>0</v>
      </c>
      <c r="I102" s="81">
        <f>(D102+E102)*F102</f>
        <v>0</v>
      </c>
      <c r="J102" s="80"/>
      <c r="K102" s="81">
        <f>I102-J102</f>
        <v>0</v>
      </c>
      <c r="L102" s="82"/>
      <c r="M102" s="81">
        <f>ROUND(J102*L102,6)</f>
        <v>0</v>
      </c>
      <c r="N102" s="81">
        <f t="shared" si="32"/>
        <v>0</v>
      </c>
      <c r="O102" s="22"/>
      <c r="P102" s="22"/>
      <c r="Q102" s="22"/>
      <c r="R102" s="22"/>
    </row>
    <row r="103" spans="1:18" x14ac:dyDescent="0.25">
      <c r="A103" s="22"/>
      <c r="B103" s="22"/>
      <c r="C103" s="22"/>
      <c r="D103" s="22"/>
      <c r="E103" s="22"/>
      <c r="F103" s="22"/>
      <c r="G103" s="22"/>
      <c r="H103" s="81">
        <f t="shared" ref="H103:H110" si="45">D103*F103</f>
        <v>0</v>
      </c>
      <c r="I103" s="81">
        <f t="shared" ref="I103:I110" si="46">(D103+E103)*F103</f>
        <v>0</v>
      </c>
      <c r="J103" s="80"/>
      <c r="K103" s="81">
        <f t="shared" ref="K103:K110" si="47">I103-J103</f>
        <v>0</v>
      </c>
      <c r="L103" s="82"/>
      <c r="M103" s="81">
        <f t="shared" ref="M103:M119" si="48">ROUND(J103*L103,6)</f>
        <v>0</v>
      </c>
      <c r="N103" s="81">
        <f t="shared" si="32"/>
        <v>0</v>
      </c>
      <c r="O103" s="22"/>
      <c r="P103" s="22"/>
      <c r="Q103" s="22"/>
      <c r="R103" s="22"/>
    </row>
    <row r="104" spans="1:18" x14ac:dyDescent="0.25">
      <c r="A104" s="22"/>
      <c r="B104" s="22"/>
      <c r="C104" s="22"/>
      <c r="D104" s="22"/>
      <c r="E104" s="22"/>
      <c r="F104" s="22"/>
      <c r="G104" s="22"/>
      <c r="H104" s="81">
        <f t="shared" si="45"/>
        <v>0</v>
      </c>
      <c r="I104" s="81">
        <f t="shared" si="46"/>
        <v>0</v>
      </c>
      <c r="J104" s="80"/>
      <c r="K104" s="81">
        <f t="shared" si="47"/>
        <v>0</v>
      </c>
      <c r="L104" s="82"/>
      <c r="M104" s="81">
        <f t="shared" si="48"/>
        <v>0</v>
      </c>
      <c r="N104" s="81">
        <f t="shared" si="32"/>
        <v>0</v>
      </c>
      <c r="O104" s="22"/>
      <c r="P104" s="22"/>
      <c r="Q104" s="22"/>
      <c r="R104" s="22"/>
    </row>
    <row r="105" spans="1:18" x14ac:dyDescent="0.25">
      <c r="A105" s="22"/>
      <c r="B105" s="22"/>
      <c r="C105" s="22"/>
      <c r="D105" s="22"/>
      <c r="E105" s="22"/>
      <c r="F105" s="22"/>
      <c r="G105" s="22"/>
      <c r="H105" s="81">
        <f t="shared" si="45"/>
        <v>0</v>
      </c>
      <c r="I105" s="81">
        <f t="shared" si="46"/>
        <v>0</v>
      </c>
      <c r="J105" s="80"/>
      <c r="K105" s="81">
        <f t="shared" si="47"/>
        <v>0</v>
      </c>
      <c r="L105" s="82"/>
      <c r="M105" s="81">
        <f t="shared" si="48"/>
        <v>0</v>
      </c>
      <c r="N105" s="81">
        <f t="shared" si="32"/>
        <v>0</v>
      </c>
      <c r="O105" s="22"/>
      <c r="P105" s="22"/>
      <c r="Q105" s="22"/>
      <c r="R105" s="22"/>
    </row>
    <row r="106" spans="1:18" x14ac:dyDescent="0.25">
      <c r="A106" s="22"/>
      <c r="B106" s="22"/>
      <c r="C106" s="22"/>
      <c r="D106" s="22"/>
      <c r="E106" s="22"/>
      <c r="F106" s="22"/>
      <c r="G106" s="22"/>
      <c r="H106" s="81">
        <f t="shared" si="45"/>
        <v>0</v>
      </c>
      <c r="I106" s="81">
        <f t="shared" si="46"/>
        <v>0</v>
      </c>
      <c r="J106" s="80"/>
      <c r="K106" s="81">
        <f t="shared" si="47"/>
        <v>0</v>
      </c>
      <c r="L106" s="82"/>
      <c r="M106" s="81">
        <f t="shared" si="48"/>
        <v>0</v>
      </c>
      <c r="N106" s="81">
        <f t="shared" si="32"/>
        <v>0</v>
      </c>
      <c r="O106" s="22"/>
      <c r="P106" s="22"/>
      <c r="Q106" s="22"/>
      <c r="R106" s="22"/>
    </row>
    <row r="107" spans="1:18" hidden="1" x14ac:dyDescent="0.25">
      <c r="A107" s="22"/>
      <c r="B107" s="22"/>
      <c r="C107" s="22"/>
      <c r="D107" s="22"/>
      <c r="E107" s="22"/>
      <c r="F107" s="22"/>
      <c r="G107" s="22"/>
      <c r="H107" s="81">
        <f t="shared" si="45"/>
        <v>0</v>
      </c>
      <c r="I107" s="81">
        <f t="shared" si="46"/>
        <v>0</v>
      </c>
      <c r="J107" s="80"/>
      <c r="K107" s="81">
        <f t="shared" si="47"/>
        <v>0</v>
      </c>
      <c r="L107" s="82"/>
      <c r="M107" s="81">
        <f t="shared" si="48"/>
        <v>0</v>
      </c>
      <c r="N107" s="81">
        <f t="shared" si="32"/>
        <v>0</v>
      </c>
      <c r="O107" s="22"/>
      <c r="P107" s="22"/>
      <c r="Q107" s="22"/>
      <c r="R107" s="22"/>
    </row>
    <row r="108" spans="1:18" hidden="1" x14ac:dyDescent="0.25">
      <c r="A108" s="22"/>
      <c r="B108" s="22"/>
      <c r="C108" s="22"/>
      <c r="D108" s="22"/>
      <c r="E108" s="22"/>
      <c r="F108" s="22"/>
      <c r="G108" s="22"/>
      <c r="H108" s="81">
        <f t="shared" si="45"/>
        <v>0</v>
      </c>
      <c r="I108" s="81">
        <f t="shared" si="46"/>
        <v>0</v>
      </c>
      <c r="J108" s="80"/>
      <c r="K108" s="81">
        <f t="shared" si="47"/>
        <v>0</v>
      </c>
      <c r="L108" s="82"/>
      <c r="M108" s="81">
        <f t="shared" si="48"/>
        <v>0</v>
      </c>
      <c r="N108" s="81">
        <f t="shared" si="32"/>
        <v>0</v>
      </c>
      <c r="O108" s="22"/>
      <c r="P108" s="22"/>
      <c r="Q108" s="22"/>
      <c r="R108" s="22"/>
    </row>
    <row r="109" spans="1:18" hidden="1" x14ac:dyDescent="0.25">
      <c r="A109" s="22"/>
      <c r="B109" s="22"/>
      <c r="C109" s="22"/>
      <c r="D109" s="22"/>
      <c r="E109" s="22"/>
      <c r="F109" s="22"/>
      <c r="G109" s="22"/>
      <c r="H109" s="81">
        <f t="shared" si="45"/>
        <v>0</v>
      </c>
      <c r="I109" s="81">
        <f t="shared" si="46"/>
        <v>0</v>
      </c>
      <c r="J109" s="80"/>
      <c r="K109" s="81">
        <f t="shared" si="47"/>
        <v>0</v>
      </c>
      <c r="L109" s="82"/>
      <c r="M109" s="81">
        <f t="shared" si="48"/>
        <v>0</v>
      </c>
      <c r="N109" s="81">
        <f t="shared" si="32"/>
        <v>0</v>
      </c>
      <c r="O109" s="22"/>
      <c r="P109" s="22"/>
      <c r="Q109" s="22"/>
      <c r="R109" s="22"/>
    </row>
    <row r="110" spans="1:18" hidden="1" x14ac:dyDescent="0.25">
      <c r="A110" s="22"/>
      <c r="B110" s="22"/>
      <c r="C110" s="22"/>
      <c r="D110" s="22"/>
      <c r="E110" s="22"/>
      <c r="F110" s="22"/>
      <c r="G110" s="22"/>
      <c r="H110" s="81">
        <f t="shared" si="45"/>
        <v>0</v>
      </c>
      <c r="I110" s="81">
        <f t="shared" si="46"/>
        <v>0</v>
      </c>
      <c r="J110" s="80"/>
      <c r="K110" s="81">
        <f t="shared" si="47"/>
        <v>0</v>
      </c>
      <c r="L110" s="82"/>
      <c r="M110" s="81">
        <f t="shared" si="48"/>
        <v>0</v>
      </c>
      <c r="N110" s="81">
        <f t="shared" si="32"/>
        <v>0</v>
      </c>
      <c r="O110" s="22"/>
      <c r="P110" s="22"/>
      <c r="Q110" s="22"/>
      <c r="R110" s="22"/>
    </row>
    <row r="111" spans="1:18" hidden="1" x14ac:dyDescent="0.25">
      <c r="A111" s="22"/>
      <c r="B111" s="22"/>
      <c r="C111" s="22"/>
      <c r="D111" s="22"/>
      <c r="E111" s="22"/>
      <c r="F111" s="22"/>
      <c r="G111" s="22"/>
      <c r="H111" s="81">
        <f>D111*F111</f>
        <v>0</v>
      </c>
      <c r="I111" s="81">
        <f>(D111+E111)*F111</f>
        <v>0</v>
      </c>
      <c r="J111" s="80"/>
      <c r="K111" s="81">
        <f>I111-J111</f>
        <v>0</v>
      </c>
      <c r="L111" s="82"/>
      <c r="M111" s="81">
        <f t="shared" si="48"/>
        <v>0</v>
      </c>
      <c r="N111" s="81">
        <f t="shared" si="32"/>
        <v>0</v>
      </c>
      <c r="O111" s="22"/>
      <c r="P111" s="22"/>
      <c r="Q111" s="22"/>
      <c r="R111" s="22"/>
    </row>
    <row r="112" spans="1:18" hidden="1" x14ac:dyDescent="0.25">
      <c r="A112" s="22"/>
      <c r="B112" s="22"/>
      <c r="C112" s="22"/>
      <c r="D112" s="22"/>
      <c r="E112" s="22"/>
      <c r="F112" s="22"/>
      <c r="G112" s="22"/>
      <c r="H112" s="81">
        <f t="shared" ref="H112:H119" si="49">D112*F112</f>
        <v>0</v>
      </c>
      <c r="I112" s="81">
        <f t="shared" ref="I112:I119" si="50">(D112+E112)*F112</f>
        <v>0</v>
      </c>
      <c r="J112" s="80"/>
      <c r="K112" s="81">
        <f t="shared" ref="K112:K119" si="51">I112-J112</f>
        <v>0</v>
      </c>
      <c r="L112" s="82"/>
      <c r="M112" s="81">
        <f t="shared" si="48"/>
        <v>0</v>
      </c>
      <c r="N112" s="81">
        <f t="shared" si="32"/>
        <v>0</v>
      </c>
      <c r="O112" s="22"/>
      <c r="P112" s="22"/>
      <c r="Q112" s="22"/>
      <c r="R112" s="22"/>
    </row>
    <row r="113" spans="1:18" hidden="1" x14ac:dyDescent="0.25">
      <c r="A113" s="22"/>
      <c r="B113" s="22"/>
      <c r="C113" s="22"/>
      <c r="D113" s="22"/>
      <c r="E113" s="22"/>
      <c r="F113" s="22"/>
      <c r="G113" s="22"/>
      <c r="H113" s="81">
        <f t="shared" si="49"/>
        <v>0</v>
      </c>
      <c r="I113" s="81">
        <f t="shared" si="50"/>
        <v>0</v>
      </c>
      <c r="J113" s="80"/>
      <c r="K113" s="81">
        <f t="shared" si="51"/>
        <v>0</v>
      </c>
      <c r="L113" s="82"/>
      <c r="M113" s="81">
        <f t="shared" si="48"/>
        <v>0</v>
      </c>
      <c r="N113" s="81">
        <f t="shared" si="32"/>
        <v>0</v>
      </c>
      <c r="O113" s="22"/>
      <c r="P113" s="22"/>
      <c r="Q113" s="22"/>
      <c r="R113" s="22"/>
    </row>
    <row r="114" spans="1:18" hidden="1" x14ac:dyDescent="0.25">
      <c r="A114" s="22"/>
      <c r="B114" s="22"/>
      <c r="C114" s="22"/>
      <c r="D114" s="22"/>
      <c r="E114" s="22"/>
      <c r="F114" s="22"/>
      <c r="G114" s="22"/>
      <c r="H114" s="81">
        <f t="shared" si="49"/>
        <v>0</v>
      </c>
      <c r="I114" s="81">
        <f t="shared" si="50"/>
        <v>0</v>
      </c>
      <c r="J114" s="80"/>
      <c r="K114" s="81">
        <f t="shared" si="51"/>
        <v>0</v>
      </c>
      <c r="L114" s="82"/>
      <c r="M114" s="81">
        <f t="shared" si="48"/>
        <v>0</v>
      </c>
      <c r="N114" s="81">
        <f t="shared" si="32"/>
        <v>0</v>
      </c>
      <c r="O114" s="22"/>
      <c r="P114" s="22"/>
      <c r="Q114" s="22"/>
      <c r="R114" s="22"/>
    </row>
    <row r="115" spans="1:18" hidden="1" x14ac:dyDescent="0.25">
      <c r="A115" s="22"/>
      <c r="B115" s="22"/>
      <c r="C115" s="22"/>
      <c r="D115" s="22"/>
      <c r="E115" s="22"/>
      <c r="F115" s="22"/>
      <c r="G115" s="22"/>
      <c r="H115" s="81">
        <f t="shared" si="49"/>
        <v>0</v>
      </c>
      <c r="I115" s="81">
        <f t="shared" si="50"/>
        <v>0</v>
      </c>
      <c r="J115" s="80"/>
      <c r="K115" s="81">
        <f t="shared" si="51"/>
        <v>0</v>
      </c>
      <c r="L115" s="82"/>
      <c r="M115" s="81">
        <f t="shared" si="48"/>
        <v>0</v>
      </c>
      <c r="N115" s="81">
        <f t="shared" si="32"/>
        <v>0</v>
      </c>
      <c r="O115" s="22"/>
      <c r="P115" s="22"/>
      <c r="Q115" s="22"/>
      <c r="R115" s="22"/>
    </row>
    <row r="116" spans="1:18" hidden="1" x14ac:dyDescent="0.25">
      <c r="A116" s="22"/>
      <c r="B116" s="22"/>
      <c r="C116" s="22"/>
      <c r="D116" s="22"/>
      <c r="E116" s="22"/>
      <c r="F116" s="22"/>
      <c r="G116" s="22"/>
      <c r="H116" s="81">
        <f t="shared" si="49"/>
        <v>0</v>
      </c>
      <c r="I116" s="81">
        <f t="shared" si="50"/>
        <v>0</v>
      </c>
      <c r="J116" s="80"/>
      <c r="K116" s="81">
        <f t="shared" si="51"/>
        <v>0</v>
      </c>
      <c r="L116" s="82"/>
      <c r="M116" s="81">
        <f t="shared" si="48"/>
        <v>0</v>
      </c>
      <c r="N116" s="81">
        <f t="shared" si="32"/>
        <v>0</v>
      </c>
      <c r="O116" s="22"/>
      <c r="P116" s="22"/>
      <c r="Q116" s="22"/>
      <c r="R116" s="22"/>
    </row>
    <row r="117" spans="1:18" hidden="1" x14ac:dyDescent="0.25">
      <c r="A117" s="22"/>
      <c r="B117" s="22"/>
      <c r="C117" s="22"/>
      <c r="D117" s="22"/>
      <c r="E117" s="22"/>
      <c r="F117" s="22"/>
      <c r="G117" s="22"/>
      <c r="H117" s="81">
        <f t="shared" si="49"/>
        <v>0</v>
      </c>
      <c r="I117" s="81">
        <f t="shared" si="50"/>
        <v>0</v>
      </c>
      <c r="J117" s="80"/>
      <c r="K117" s="81">
        <f t="shared" si="51"/>
        <v>0</v>
      </c>
      <c r="L117" s="82"/>
      <c r="M117" s="81">
        <f t="shared" si="48"/>
        <v>0</v>
      </c>
      <c r="N117" s="81">
        <f t="shared" si="32"/>
        <v>0</v>
      </c>
      <c r="O117" s="22"/>
      <c r="P117" s="22"/>
      <c r="Q117" s="22"/>
      <c r="R117" s="22"/>
    </row>
    <row r="118" spans="1:18" hidden="1" x14ac:dyDescent="0.25">
      <c r="A118" s="22"/>
      <c r="B118" s="22"/>
      <c r="C118" s="22"/>
      <c r="D118" s="22"/>
      <c r="E118" s="22"/>
      <c r="F118" s="22"/>
      <c r="G118" s="22"/>
      <c r="H118" s="81">
        <f t="shared" si="49"/>
        <v>0</v>
      </c>
      <c r="I118" s="81">
        <f t="shared" si="50"/>
        <v>0</v>
      </c>
      <c r="J118" s="80"/>
      <c r="K118" s="81">
        <f t="shared" si="51"/>
        <v>0</v>
      </c>
      <c r="L118" s="82"/>
      <c r="M118" s="81">
        <f t="shared" si="48"/>
        <v>0</v>
      </c>
      <c r="N118" s="81">
        <f t="shared" si="32"/>
        <v>0</v>
      </c>
      <c r="O118" s="22"/>
      <c r="P118" s="22"/>
      <c r="Q118" s="22"/>
      <c r="R118" s="22"/>
    </row>
    <row r="119" spans="1:18" hidden="1" x14ac:dyDescent="0.25">
      <c r="A119" s="22"/>
      <c r="B119" s="22"/>
      <c r="C119" s="22"/>
      <c r="D119" s="22"/>
      <c r="E119" s="22"/>
      <c r="F119" s="22"/>
      <c r="G119" s="22"/>
      <c r="H119" s="81">
        <f t="shared" si="49"/>
        <v>0</v>
      </c>
      <c r="I119" s="81">
        <f t="shared" si="50"/>
        <v>0</v>
      </c>
      <c r="J119" s="80"/>
      <c r="K119" s="81">
        <f t="shared" si="51"/>
        <v>0</v>
      </c>
      <c r="L119" s="82"/>
      <c r="M119" s="81">
        <f t="shared" si="48"/>
        <v>0</v>
      </c>
      <c r="N119" s="81">
        <f t="shared" si="32"/>
        <v>0</v>
      </c>
      <c r="O119" s="22"/>
      <c r="P119" s="22"/>
      <c r="Q119" s="22"/>
      <c r="R119" s="22"/>
    </row>
    <row r="120" spans="1:18" s="25" customFormat="1" ht="30" customHeight="1" x14ac:dyDescent="0.25">
      <c r="A120" s="26" t="s">
        <v>13</v>
      </c>
      <c r="B120" s="24"/>
      <c r="C120" s="24"/>
      <c r="D120" s="24"/>
      <c r="E120" s="24"/>
      <c r="F120" s="24"/>
      <c r="G120" s="24"/>
      <c r="H120" s="79">
        <f>SUM(H121:H138)</f>
        <v>0</v>
      </c>
      <c r="I120" s="79">
        <f t="shared" ref="I120:K120" si="52">SUM(I121:I138)</f>
        <v>0</v>
      </c>
      <c r="J120" s="79">
        <f t="shared" si="52"/>
        <v>0</v>
      </c>
      <c r="K120" s="79">
        <f t="shared" si="52"/>
        <v>0</v>
      </c>
      <c r="L120" s="79"/>
      <c r="M120" s="79">
        <f t="shared" ref="M120:N120" si="53">SUM(M121:M138)</f>
        <v>0</v>
      </c>
      <c r="N120" s="79">
        <f t="shared" si="53"/>
        <v>0</v>
      </c>
      <c r="O120" s="24"/>
      <c r="P120" s="24"/>
      <c r="Q120" s="24"/>
      <c r="R120" s="24"/>
    </row>
    <row r="121" spans="1:18" x14ac:dyDescent="0.25">
      <c r="A121" s="22"/>
      <c r="B121" s="22"/>
      <c r="C121" s="22"/>
      <c r="D121" s="22"/>
      <c r="E121" s="22"/>
      <c r="F121" s="22"/>
      <c r="G121" s="22"/>
      <c r="H121" s="81">
        <f>D121*F121</f>
        <v>0</v>
      </c>
      <c r="I121" s="81">
        <f>(D121+E121)*F121</f>
        <v>0</v>
      </c>
      <c r="J121" s="80"/>
      <c r="K121" s="81">
        <f>I121-J121</f>
        <v>0</v>
      </c>
      <c r="L121" s="82"/>
      <c r="M121" s="81">
        <f>ROUND(J121*L121,6)</f>
        <v>0</v>
      </c>
      <c r="N121" s="81">
        <f t="shared" si="32"/>
        <v>0</v>
      </c>
      <c r="O121" s="22"/>
      <c r="P121" s="22"/>
      <c r="Q121" s="22"/>
      <c r="R121" s="22"/>
    </row>
    <row r="122" spans="1:18" x14ac:dyDescent="0.25">
      <c r="A122" s="22"/>
      <c r="B122" s="22"/>
      <c r="C122" s="22"/>
      <c r="D122" s="22"/>
      <c r="E122" s="22"/>
      <c r="F122" s="22"/>
      <c r="G122" s="22"/>
      <c r="H122" s="81">
        <f t="shared" ref="H122:H129" si="54">D122*F122</f>
        <v>0</v>
      </c>
      <c r="I122" s="81">
        <f t="shared" ref="I122:I129" si="55">(D122+E122)*F122</f>
        <v>0</v>
      </c>
      <c r="J122" s="80"/>
      <c r="K122" s="81">
        <f t="shared" ref="K122:K129" si="56">I122-J122</f>
        <v>0</v>
      </c>
      <c r="L122" s="82"/>
      <c r="M122" s="81">
        <f t="shared" ref="M122:M138" si="57">ROUND(J122*L122,6)</f>
        <v>0</v>
      </c>
      <c r="N122" s="81">
        <f t="shared" si="32"/>
        <v>0</v>
      </c>
      <c r="O122" s="22"/>
      <c r="P122" s="22"/>
      <c r="Q122" s="22"/>
      <c r="R122" s="22"/>
    </row>
    <row r="123" spans="1:18" x14ac:dyDescent="0.25">
      <c r="A123" s="22"/>
      <c r="B123" s="22"/>
      <c r="C123" s="22"/>
      <c r="D123" s="22"/>
      <c r="E123" s="22"/>
      <c r="F123" s="22"/>
      <c r="G123" s="22"/>
      <c r="H123" s="81">
        <f t="shared" si="54"/>
        <v>0</v>
      </c>
      <c r="I123" s="81">
        <f t="shared" si="55"/>
        <v>0</v>
      </c>
      <c r="J123" s="80"/>
      <c r="K123" s="81">
        <f t="shared" si="56"/>
        <v>0</v>
      </c>
      <c r="L123" s="82"/>
      <c r="M123" s="81">
        <f t="shared" si="57"/>
        <v>0</v>
      </c>
      <c r="N123" s="81">
        <f t="shared" si="32"/>
        <v>0</v>
      </c>
      <c r="O123" s="22"/>
      <c r="P123" s="22"/>
      <c r="Q123" s="22"/>
      <c r="R123" s="22"/>
    </row>
    <row r="124" spans="1:18" x14ac:dyDescent="0.25">
      <c r="A124" s="22"/>
      <c r="B124" s="22"/>
      <c r="C124" s="22"/>
      <c r="D124" s="22"/>
      <c r="E124" s="22"/>
      <c r="F124" s="22"/>
      <c r="G124" s="22"/>
      <c r="H124" s="81">
        <f t="shared" si="54"/>
        <v>0</v>
      </c>
      <c r="I124" s="81">
        <f t="shared" si="55"/>
        <v>0</v>
      </c>
      <c r="J124" s="80"/>
      <c r="K124" s="81">
        <f t="shared" si="56"/>
        <v>0</v>
      </c>
      <c r="L124" s="82"/>
      <c r="M124" s="81">
        <f t="shared" si="57"/>
        <v>0</v>
      </c>
      <c r="N124" s="81">
        <f t="shared" si="32"/>
        <v>0</v>
      </c>
      <c r="O124" s="22"/>
      <c r="P124" s="22"/>
      <c r="Q124" s="22"/>
      <c r="R124" s="22"/>
    </row>
    <row r="125" spans="1:18" x14ac:dyDescent="0.25">
      <c r="A125" s="22"/>
      <c r="B125" s="22"/>
      <c r="C125" s="22"/>
      <c r="D125" s="22"/>
      <c r="E125" s="22"/>
      <c r="F125" s="22"/>
      <c r="G125" s="22"/>
      <c r="H125" s="81">
        <f t="shared" si="54"/>
        <v>0</v>
      </c>
      <c r="I125" s="81">
        <f t="shared" si="55"/>
        <v>0</v>
      </c>
      <c r="J125" s="80"/>
      <c r="K125" s="81">
        <f t="shared" si="56"/>
        <v>0</v>
      </c>
      <c r="L125" s="82"/>
      <c r="M125" s="81">
        <f t="shared" si="57"/>
        <v>0</v>
      </c>
      <c r="N125" s="81">
        <f t="shared" si="32"/>
        <v>0</v>
      </c>
      <c r="O125" s="22"/>
      <c r="P125" s="22"/>
      <c r="Q125" s="22"/>
      <c r="R125" s="22"/>
    </row>
    <row r="126" spans="1:18" hidden="1" x14ac:dyDescent="0.25">
      <c r="A126" s="22"/>
      <c r="B126" s="22"/>
      <c r="C126" s="22"/>
      <c r="D126" s="22"/>
      <c r="E126" s="22"/>
      <c r="F126" s="22"/>
      <c r="G126" s="22"/>
      <c r="H126" s="81">
        <f t="shared" si="54"/>
        <v>0</v>
      </c>
      <c r="I126" s="81">
        <f t="shared" si="55"/>
        <v>0</v>
      </c>
      <c r="J126" s="80"/>
      <c r="K126" s="81">
        <f t="shared" si="56"/>
        <v>0</v>
      </c>
      <c r="L126" s="82"/>
      <c r="M126" s="81">
        <f t="shared" si="57"/>
        <v>0</v>
      </c>
      <c r="N126" s="81">
        <f t="shared" si="32"/>
        <v>0</v>
      </c>
      <c r="O126" s="22"/>
      <c r="P126" s="22"/>
      <c r="Q126" s="22"/>
      <c r="R126" s="22"/>
    </row>
    <row r="127" spans="1:18" hidden="1" x14ac:dyDescent="0.25">
      <c r="A127" s="22"/>
      <c r="B127" s="22"/>
      <c r="C127" s="22"/>
      <c r="D127" s="22"/>
      <c r="E127" s="22"/>
      <c r="F127" s="22"/>
      <c r="G127" s="22"/>
      <c r="H127" s="81">
        <f t="shared" si="54"/>
        <v>0</v>
      </c>
      <c r="I127" s="81">
        <f t="shared" si="55"/>
        <v>0</v>
      </c>
      <c r="J127" s="80"/>
      <c r="K127" s="81">
        <f t="shared" si="56"/>
        <v>0</v>
      </c>
      <c r="L127" s="82"/>
      <c r="M127" s="81">
        <f t="shared" si="57"/>
        <v>0</v>
      </c>
      <c r="N127" s="81">
        <f t="shared" si="32"/>
        <v>0</v>
      </c>
      <c r="O127" s="22"/>
      <c r="P127" s="22"/>
      <c r="Q127" s="22"/>
      <c r="R127" s="22"/>
    </row>
    <row r="128" spans="1:18" hidden="1" x14ac:dyDescent="0.25">
      <c r="A128" s="22"/>
      <c r="B128" s="22"/>
      <c r="C128" s="22"/>
      <c r="D128" s="22"/>
      <c r="E128" s="22"/>
      <c r="F128" s="22"/>
      <c r="G128" s="22"/>
      <c r="H128" s="81">
        <f t="shared" si="54"/>
        <v>0</v>
      </c>
      <c r="I128" s="81">
        <f t="shared" si="55"/>
        <v>0</v>
      </c>
      <c r="J128" s="80"/>
      <c r="K128" s="81">
        <f t="shared" si="56"/>
        <v>0</v>
      </c>
      <c r="L128" s="82"/>
      <c r="M128" s="81">
        <f t="shared" si="57"/>
        <v>0</v>
      </c>
      <c r="N128" s="81">
        <f t="shared" si="32"/>
        <v>0</v>
      </c>
      <c r="O128" s="22"/>
      <c r="P128" s="22"/>
      <c r="Q128" s="22"/>
      <c r="R128" s="22"/>
    </row>
    <row r="129" spans="1:18" hidden="1" x14ac:dyDescent="0.25">
      <c r="A129" s="22"/>
      <c r="B129" s="22"/>
      <c r="C129" s="22"/>
      <c r="D129" s="22"/>
      <c r="E129" s="22"/>
      <c r="F129" s="22"/>
      <c r="G129" s="22"/>
      <c r="H129" s="81">
        <f t="shared" si="54"/>
        <v>0</v>
      </c>
      <c r="I129" s="81">
        <f t="shared" si="55"/>
        <v>0</v>
      </c>
      <c r="J129" s="80"/>
      <c r="K129" s="81">
        <f t="shared" si="56"/>
        <v>0</v>
      </c>
      <c r="L129" s="82"/>
      <c r="M129" s="81">
        <f t="shared" si="57"/>
        <v>0</v>
      </c>
      <c r="N129" s="81">
        <f t="shared" si="32"/>
        <v>0</v>
      </c>
      <c r="O129" s="22"/>
      <c r="P129" s="22"/>
      <c r="Q129" s="22"/>
      <c r="R129" s="22"/>
    </row>
    <row r="130" spans="1:18" hidden="1" x14ac:dyDescent="0.25">
      <c r="A130" s="22"/>
      <c r="B130" s="22"/>
      <c r="C130" s="22"/>
      <c r="D130" s="22"/>
      <c r="E130" s="22"/>
      <c r="F130" s="22"/>
      <c r="G130" s="22"/>
      <c r="H130" s="81">
        <f>D130*F130</f>
        <v>0</v>
      </c>
      <c r="I130" s="81">
        <f>(D130+E130)*F130</f>
        <v>0</v>
      </c>
      <c r="J130" s="80"/>
      <c r="K130" s="81">
        <f>I130-J130</f>
        <v>0</v>
      </c>
      <c r="L130" s="82"/>
      <c r="M130" s="81">
        <f t="shared" si="57"/>
        <v>0</v>
      </c>
      <c r="N130" s="81">
        <f t="shared" si="32"/>
        <v>0</v>
      </c>
      <c r="O130" s="22"/>
      <c r="P130" s="22"/>
      <c r="Q130" s="22"/>
      <c r="R130" s="22"/>
    </row>
    <row r="131" spans="1:18" hidden="1" x14ac:dyDescent="0.25">
      <c r="A131" s="22"/>
      <c r="B131" s="22"/>
      <c r="C131" s="22"/>
      <c r="D131" s="22"/>
      <c r="E131" s="22"/>
      <c r="F131" s="22"/>
      <c r="G131" s="22"/>
      <c r="H131" s="81">
        <f t="shared" ref="H131:H138" si="58">D131*F131</f>
        <v>0</v>
      </c>
      <c r="I131" s="81">
        <f t="shared" ref="I131:I138" si="59">(D131+E131)*F131</f>
        <v>0</v>
      </c>
      <c r="J131" s="80"/>
      <c r="K131" s="81">
        <f t="shared" ref="K131:K138" si="60">I131-J131</f>
        <v>0</v>
      </c>
      <c r="L131" s="82"/>
      <c r="M131" s="81">
        <f t="shared" si="57"/>
        <v>0</v>
      </c>
      <c r="N131" s="81">
        <f t="shared" si="32"/>
        <v>0</v>
      </c>
      <c r="O131" s="22"/>
      <c r="P131" s="22"/>
      <c r="Q131" s="22"/>
      <c r="R131" s="22"/>
    </row>
    <row r="132" spans="1:18" hidden="1" x14ac:dyDescent="0.25">
      <c r="A132" s="22"/>
      <c r="B132" s="22"/>
      <c r="C132" s="22"/>
      <c r="D132" s="22"/>
      <c r="E132" s="22"/>
      <c r="F132" s="22"/>
      <c r="G132" s="22"/>
      <c r="H132" s="81">
        <f t="shared" si="58"/>
        <v>0</v>
      </c>
      <c r="I132" s="81">
        <f t="shared" si="59"/>
        <v>0</v>
      </c>
      <c r="J132" s="80"/>
      <c r="K132" s="81">
        <f t="shared" si="60"/>
        <v>0</v>
      </c>
      <c r="L132" s="82"/>
      <c r="M132" s="81">
        <f t="shared" si="57"/>
        <v>0</v>
      </c>
      <c r="N132" s="81">
        <f t="shared" si="32"/>
        <v>0</v>
      </c>
      <c r="O132" s="22"/>
      <c r="P132" s="22"/>
      <c r="Q132" s="22"/>
      <c r="R132" s="22"/>
    </row>
    <row r="133" spans="1:18" hidden="1" x14ac:dyDescent="0.25">
      <c r="A133" s="22"/>
      <c r="B133" s="22"/>
      <c r="C133" s="22"/>
      <c r="D133" s="22"/>
      <c r="E133" s="22"/>
      <c r="F133" s="22"/>
      <c r="G133" s="22"/>
      <c r="H133" s="81">
        <f t="shared" si="58"/>
        <v>0</v>
      </c>
      <c r="I133" s="81">
        <f t="shared" si="59"/>
        <v>0</v>
      </c>
      <c r="J133" s="80"/>
      <c r="K133" s="81">
        <f t="shared" si="60"/>
        <v>0</v>
      </c>
      <c r="L133" s="82"/>
      <c r="M133" s="81">
        <f t="shared" si="57"/>
        <v>0</v>
      </c>
      <c r="N133" s="81">
        <f t="shared" si="32"/>
        <v>0</v>
      </c>
      <c r="O133" s="22"/>
      <c r="P133" s="22"/>
      <c r="Q133" s="22"/>
      <c r="R133" s="22"/>
    </row>
    <row r="134" spans="1:18" hidden="1" x14ac:dyDescent="0.25">
      <c r="A134" s="22"/>
      <c r="B134" s="22"/>
      <c r="C134" s="22"/>
      <c r="D134" s="22"/>
      <c r="E134" s="22"/>
      <c r="F134" s="22"/>
      <c r="G134" s="22"/>
      <c r="H134" s="81">
        <f t="shared" si="58"/>
        <v>0</v>
      </c>
      <c r="I134" s="81">
        <f t="shared" si="59"/>
        <v>0</v>
      </c>
      <c r="J134" s="80"/>
      <c r="K134" s="81">
        <f t="shared" si="60"/>
        <v>0</v>
      </c>
      <c r="L134" s="82"/>
      <c r="M134" s="81">
        <f t="shared" si="57"/>
        <v>0</v>
      </c>
      <c r="N134" s="81">
        <f t="shared" si="32"/>
        <v>0</v>
      </c>
      <c r="O134" s="22"/>
      <c r="P134" s="22"/>
      <c r="Q134" s="22"/>
      <c r="R134" s="22"/>
    </row>
    <row r="135" spans="1:18" hidden="1" x14ac:dyDescent="0.25">
      <c r="A135" s="22"/>
      <c r="B135" s="22"/>
      <c r="C135" s="22"/>
      <c r="D135" s="22"/>
      <c r="E135" s="22"/>
      <c r="F135" s="22"/>
      <c r="G135" s="22"/>
      <c r="H135" s="81">
        <f t="shared" si="58"/>
        <v>0</v>
      </c>
      <c r="I135" s="81">
        <f t="shared" si="59"/>
        <v>0</v>
      </c>
      <c r="J135" s="80"/>
      <c r="K135" s="81">
        <f t="shared" si="60"/>
        <v>0</v>
      </c>
      <c r="L135" s="82"/>
      <c r="M135" s="81">
        <f t="shared" si="57"/>
        <v>0</v>
      </c>
      <c r="N135" s="81">
        <f t="shared" si="32"/>
        <v>0</v>
      </c>
      <c r="O135" s="22"/>
      <c r="P135" s="22"/>
      <c r="Q135" s="22"/>
      <c r="R135" s="22"/>
    </row>
    <row r="136" spans="1:18" hidden="1" x14ac:dyDescent="0.25">
      <c r="A136" s="22"/>
      <c r="B136" s="22"/>
      <c r="C136" s="22"/>
      <c r="D136" s="22"/>
      <c r="E136" s="22"/>
      <c r="F136" s="22"/>
      <c r="G136" s="22"/>
      <c r="H136" s="81">
        <f t="shared" si="58"/>
        <v>0</v>
      </c>
      <c r="I136" s="81">
        <f t="shared" si="59"/>
        <v>0</v>
      </c>
      <c r="J136" s="80"/>
      <c r="K136" s="81">
        <f t="shared" si="60"/>
        <v>0</v>
      </c>
      <c r="L136" s="82"/>
      <c r="M136" s="81">
        <f t="shared" si="57"/>
        <v>0</v>
      </c>
      <c r="N136" s="81">
        <f t="shared" ref="N136:N165" si="61">J136-M136</f>
        <v>0</v>
      </c>
      <c r="O136" s="22"/>
      <c r="P136" s="22"/>
      <c r="Q136" s="22"/>
      <c r="R136" s="22"/>
    </row>
    <row r="137" spans="1:18" hidden="1" x14ac:dyDescent="0.25">
      <c r="A137" s="22"/>
      <c r="B137" s="22"/>
      <c r="C137" s="22"/>
      <c r="D137" s="22"/>
      <c r="E137" s="22"/>
      <c r="F137" s="22"/>
      <c r="G137" s="22"/>
      <c r="H137" s="81">
        <f t="shared" si="58"/>
        <v>0</v>
      </c>
      <c r="I137" s="81">
        <f t="shared" si="59"/>
        <v>0</v>
      </c>
      <c r="J137" s="80"/>
      <c r="K137" s="81">
        <f t="shared" si="60"/>
        <v>0</v>
      </c>
      <c r="L137" s="82"/>
      <c r="M137" s="81">
        <f t="shared" si="57"/>
        <v>0</v>
      </c>
      <c r="N137" s="81">
        <f t="shared" si="61"/>
        <v>0</v>
      </c>
      <c r="O137" s="22"/>
      <c r="P137" s="22"/>
      <c r="Q137" s="22"/>
      <c r="R137" s="22"/>
    </row>
    <row r="138" spans="1:18" hidden="1" x14ac:dyDescent="0.25">
      <c r="A138" s="22"/>
      <c r="B138" s="22"/>
      <c r="C138" s="22"/>
      <c r="D138" s="22"/>
      <c r="E138" s="22"/>
      <c r="F138" s="22"/>
      <c r="G138" s="22"/>
      <c r="H138" s="81">
        <f t="shared" si="58"/>
        <v>0</v>
      </c>
      <c r="I138" s="81">
        <f t="shared" si="59"/>
        <v>0</v>
      </c>
      <c r="J138" s="80"/>
      <c r="K138" s="81">
        <f t="shared" si="60"/>
        <v>0</v>
      </c>
      <c r="L138" s="82"/>
      <c r="M138" s="81">
        <f t="shared" si="57"/>
        <v>0</v>
      </c>
      <c r="N138" s="81">
        <f t="shared" si="61"/>
        <v>0</v>
      </c>
      <c r="O138" s="22"/>
      <c r="P138" s="22"/>
      <c r="Q138" s="22"/>
      <c r="R138" s="22"/>
    </row>
    <row r="139" spans="1:18" s="25" customFormat="1" ht="30" customHeight="1" x14ac:dyDescent="0.25">
      <c r="A139" s="26" t="s">
        <v>21</v>
      </c>
      <c r="B139" s="24"/>
      <c r="C139" s="24"/>
      <c r="D139" s="24"/>
      <c r="E139" s="24"/>
      <c r="F139" s="24"/>
      <c r="G139" s="24"/>
      <c r="H139" s="79">
        <f>SUM(H140:H157)</f>
        <v>0</v>
      </c>
      <c r="I139" s="79">
        <f t="shared" ref="I139:K139" si="62">SUM(I140:I157)</f>
        <v>0</v>
      </c>
      <c r="J139" s="79">
        <f t="shared" si="62"/>
        <v>0</v>
      </c>
      <c r="K139" s="79">
        <f t="shared" si="62"/>
        <v>0</v>
      </c>
      <c r="L139" s="79"/>
      <c r="M139" s="79">
        <f t="shared" ref="M139:N139" si="63">SUM(M140:M157)</f>
        <v>0</v>
      </c>
      <c r="N139" s="79">
        <f t="shared" si="63"/>
        <v>0</v>
      </c>
      <c r="O139" s="24"/>
      <c r="P139" s="24"/>
      <c r="Q139" s="24"/>
      <c r="R139" s="24"/>
    </row>
    <row r="140" spans="1:18" x14ac:dyDescent="0.25">
      <c r="A140" s="22"/>
      <c r="B140" s="22"/>
      <c r="C140" s="22"/>
      <c r="D140" s="22"/>
      <c r="E140" s="22"/>
      <c r="F140" s="22"/>
      <c r="G140" s="22"/>
      <c r="H140" s="81">
        <f>D140*F140</f>
        <v>0</v>
      </c>
      <c r="I140" s="81">
        <f>(D140+E140)*F140</f>
        <v>0</v>
      </c>
      <c r="J140" s="80"/>
      <c r="K140" s="81">
        <f>I140-J140</f>
        <v>0</v>
      </c>
      <c r="L140" s="82"/>
      <c r="M140" s="81">
        <f>ROUND(J140*L140,6)</f>
        <v>0</v>
      </c>
      <c r="N140" s="81">
        <f t="shared" si="61"/>
        <v>0</v>
      </c>
      <c r="O140" s="22"/>
      <c r="P140" s="22"/>
      <c r="Q140" s="22"/>
      <c r="R140" s="22"/>
    </row>
    <row r="141" spans="1:18" x14ac:dyDescent="0.25">
      <c r="A141" s="22"/>
      <c r="B141" s="22"/>
      <c r="C141" s="22"/>
      <c r="D141" s="22"/>
      <c r="E141" s="22"/>
      <c r="F141" s="22"/>
      <c r="G141" s="22"/>
      <c r="H141" s="81">
        <f t="shared" ref="H141:H148" si="64">D141*F141</f>
        <v>0</v>
      </c>
      <c r="I141" s="81">
        <f t="shared" ref="I141:I148" si="65">(D141+E141)*F141</f>
        <v>0</v>
      </c>
      <c r="J141" s="80"/>
      <c r="K141" s="81">
        <f t="shared" ref="K141:K148" si="66">I141-J141</f>
        <v>0</v>
      </c>
      <c r="L141" s="82"/>
      <c r="M141" s="81">
        <f t="shared" ref="M141:M157" si="67">ROUND(J141*L141,6)</f>
        <v>0</v>
      </c>
      <c r="N141" s="81">
        <f t="shared" si="61"/>
        <v>0</v>
      </c>
      <c r="O141" s="22"/>
      <c r="P141" s="22"/>
      <c r="Q141" s="22"/>
      <c r="R141" s="22"/>
    </row>
    <row r="142" spans="1:18" x14ac:dyDescent="0.25">
      <c r="A142" s="22"/>
      <c r="B142" s="22"/>
      <c r="C142" s="22"/>
      <c r="D142" s="22"/>
      <c r="E142" s="22"/>
      <c r="F142" s="22"/>
      <c r="G142" s="22"/>
      <c r="H142" s="81">
        <f t="shared" si="64"/>
        <v>0</v>
      </c>
      <c r="I142" s="81">
        <f t="shared" si="65"/>
        <v>0</v>
      </c>
      <c r="J142" s="80"/>
      <c r="K142" s="81">
        <f t="shared" si="66"/>
        <v>0</v>
      </c>
      <c r="L142" s="82"/>
      <c r="M142" s="81">
        <f t="shared" si="67"/>
        <v>0</v>
      </c>
      <c r="N142" s="81">
        <f t="shared" si="61"/>
        <v>0</v>
      </c>
      <c r="O142" s="22"/>
      <c r="P142" s="22"/>
      <c r="Q142" s="22"/>
      <c r="R142" s="22"/>
    </row>
    <row r="143" spans="1:18" x14ac:dyDescent="0.25">
      <c r="A143" s="22"/>
      <c r="B143" s="22"/>
      <c r="C143" s="22"/>
      <c r="D143" s="22"/>
      <c r="E143" s="22"/>
      <c r="F143" s="22"/>
      <c r="G143" s="22"/>
      <c r="H143" s="81">
        <f t="shared" si="64"/>
        <v>0</v>
      </c>
      <c r="I143" s="81">
        <f t="shared" si="65"/>
        <v>0</v>
      </c>
      <c r="J143" s="80"/>
      <c r="K143" s="81">
        <f t="shared" si="66"/>
        <v>0</v>
      </c>
      <c r="L143" s="82"/>
      <c r="M143" s="81">
        <f t="shared" si="67"/>
        <v>0</v>
      </c>
      <c r="N143" s="81">
        <f t="shared" si="61"/>
        <v>0</v>
      </c>
      <c r="O143" s="22"/>
      <c r="P143" s="22"/>
      <c r="Q143" s="22"/>
      <c r="R143" s="22"/>
    </row>
    <row r="144" spans="1:18" x14ac:dyDescent="0.25">
      <c r="A144" s="22"/>
      <c r="B144" s="22"/>
      <c r="C144" s="22"/>
      <c r="D144" s="22"/>
      <c r="E144" s="22"/>
      <c r="F144" s="22"/>
      <c r="G144" s="22"/>
      <c r="H144" s="81">
        <f t="shared" si="64"/>
        <v>0</v>
      </c>
      <c r="I144" s="81">
        <f t="shared" si="65"/>
        <v>0</v>
      </c>
      <c r="J144" s="80"/>
      <c r="K144" s="81">
        <f t="shared" si="66"/>
        <v>0</v>
      </c>
      <c r="L144" s="82"/>
      <c r="M144" s="81">
        <f t="shared" si="67"/>
        <v>0</v>
      </c>
      <c r="N144" s="81">
        <f t="shared" si="61"/>
        <v>0</v>
      </c>
      <c r="O144" s="22"/>
      <c r="P144" s="22"/>
      <c r="Q144" s="22"/>
      <c r="R144" s="22"/>
    </row>
    <row r="145" spans="1:18" hidden="1" x14ac:dyDescent="0.25">
      <c r="A145" s="22"/>
      <c r="B145" s="22"/>
      <c r="C145" s="22"/>
      <c r="D145" s="22"/>
      <c r="E145" s="22"/>
      <c r="F145" s="22"/>
      <c r="G145" s="22"/>
      <c r="H145" s="81">
        <f t="shared" si="64"/>
        <v>0</v>
      </c>
      <c r="I145" s="81">
        <f t="shared" si="65"/>
        <v>0</v>
      </c>
      <c r="J145" s="80"/>
      <c r="K145" s="81">
        <f t="shared" si="66"/>
        <v>0</v>
      </c>
      <c r="L145" s="82"/>
      <c r="M145" s="81">
        <f t="shared" si="67"/>
        <v>0</v>
      </c>
      <c r="N145" s="81">
        <f t="shared" si="61"/>
        <v>0</v>
      </c>
      <c r="O145" s="22"/>
      <c r="P145" s="22"/>
      <c r="Q145" s="22"/>
      <c r="R145" s="22"/>
    </row>
    <row r="146" spans="1:18" hidden="1" x14ac:dyDescent="0.25">
      <c r="A146" s="22"/>
      <c r="B146" s="22"/>
      <c r="C146" s="22"/>
      <c r="D146" s="22"/>
      <c r="E146" s="22"/>
      <c r="F146" s="22"/>
      <c r="G146" s="22"/>
      <c r="H146" s="81">
        <f t="shared" si="64"/>
        <v>0</v>
      </c>
      <c r="I146" s="81">
        <f t="shared" si="65"/>
        <v>0</v>
      </c>
      <c r="J146" s="80"/>
      <c r="K146" s="81">
        <f t="shared" si="66"/>
        <v>0</v>
      </c>
      <c r="L146" s="82"/>
      <c r="M146" s="81">
        <f t="shared" si="67"/>
        <v>0</v>
      </c>
      <c r="N146" s="81">
        <f t="shared" si="61"/>
        <v>0</v>
      </c>
      <c r="O146" s="22"/>
      <c r="P146" s="22"/>
      <c r="Q146" s="22"/>
      <c r="R146" s="22"/>
    </row>
    <row r="147" spans="1:18" hidden="1" x14ac:dyDescent="0.25">
      <c r="A147" s="22"/>
      <c r="B147" s="22"/>
      <c r="C147" s="22"/>
      <c r="D147" s="22"/>
      <c r="E147" s="22"/>
      <c r="F147" s="22"/>
      <c r="G147" s="22"/>
      <c r="H147" s="81">
        <f t="shared" si="64"/>
        <v>0</v>
      </c>
      <c r="I147" s="81">
        <f t="shared" si="65"/>
        <v>0</v>
      </c>
      <c r="J147" s="80"/>
      <c r="K147" s="81">
        <f t="shared" si="66"/>
        <v>0</v>
      </c>
      <c r="L147" s="82"/>
      <c r="M147" s="81">
        <f t="shared" si="67"/>
        <v>0</v>
      </c>
      <c r="N147" s="81">
        <f t="shared" si="61"/>
        <v>0</v>
      </c>
      <c r="O147" s="22"/>
      <c r="P147" s="22"/>
      <c r="Q147" s="22"/>
      <c r="R147" s="22"/>
    </row>
    <row r="148" spans="1:18" hidden="1" x14ac:dyDescent="0.25">
      <c r="A148" s="22"/>
      <c r="B148" s="22"/>
      <c r="C148" s="22"/>
      <c r="D148" s="22"/>
      <c r="E148" s="22"/>
      <c r="F148" s="22"/>
      <c r="G148" s="22"/>
      <c r="H148" s="81">
        <f t="shared" si="64"/>
        <v>0</v>
      </c>
      <c r="I148" s="81">
        <f t="shared" si="65"/>
        <v>0</v>
      </c>
      <c r="J148" s="80"/>
      <c r="K148" s="81">
        <f t="shared" si="66"/>
        <v>0</v>
      </c>
      <c r="L148" s="82"/>
      <c r="M148" s="81">
        <f t="shared" si="67"/>
        <v>0</v>
      </c>
      <c r="N148" s="81">
        <f t="shared" si="61"/>
        <v>0</v>
      </c>
      <c r="O148" s="22"/>
      <c r="P148" s="22"/>
      <c r="Q148" s="22"/>
      <c r="R148" s="22"/>
    </row>
    <row r="149" spans="1:18" hidden="1" x14ac:dyDescent="0.25">
      <c r="A149" s="22"/>
      <c r="B149" s="22"/>
      <c r="C149" s="22"/>
      <c r="D149" s="22"/>
      <c r="E149" s="22"/>
      <c r="F149" s="22"/>
      <c r="G149" s="22"/>
      <c r="H149" s="81">
        <f>D149*F149</f>
        <v>0</v>
      </c>
      <c r="I149" s="81">
        <f>(D149+E149)*F149</f>
        <v>0</v>
      </c>
      <c r="J149" s="80"/>
      <c r="K149" s="81">
        <f>I149-J149</f>
        <v>0</v>
      </c>
      <c r="L149" s="82"/>
      <c r="M149" s="81">
        <f t="shared" si="67"/>
        <v>0</v>
      </c>
      <c r="N149" s="81">
        <f t="shared" si="61"/>
        <v>0</v>
      </c>
      <c r="O149" s="22"/>
      <c r="P149" s="22"/>
      <c r="Q149" s="22"/>
      <c r="R149" s="22"/>
    </row>
    <row r="150" spans="1:18" hidden="1" x14ac:dyDescent="0.25">
      <c r="A150" s="22"/>
      <c r="B150" s="22"/>
      <c r="C150" s="22"/>
      <c r="D150" s="22"/>
      <c r="E150" s="22"/>
      <c r="F150" s="22"/>
      <c r="G150" s="22"/>
      <c r="H150" s="81">
        <f t="shared" ref="H150:H157" si="68">D150*F150</f>
        <v>0</v>
      </c>
      <c r="I150" s="81">
        <f t="shared" ref="I150:I157" si="69">(D150+E150)*F150</f>
        <v>0</v>
      </c>
      <c r="J150" s="80"/>
      <c r="K150" s="81">
        <f t="shared" ref="K150:K157" si="70">I150-J150</f>
        <v>0</v>
      </c>
      <c r="L150" s="82"/>
      <c r="M150" s="81">
        <f t="shared" si="67"/>
        <v>0</v>
      </c>
      <c r="N150" s="81">
        <f t="shared" si="61"/>
        <v>0</v>
      </c>
      <c r="O150" s="22"/>
      <c r="P150" s="22"/>
      <c r="Q150" s="22"/>
      <c r="R150" s="22"/>
    </row>
    <row r="151" spans="1:18" hidden="1" x14ac:dyDescent="0.25">
      <c r="A151" s="22"/>
      <c r="B151" s="22"/>
      <c r="C151" s="22"/>
      <c r="D151" s="22"/>
      <c r="E151" s="22"/>
      <c r="F151" s="22"/>
      <c r="G151" s="22"/>
      <c r="H151" s="81">
        <f t="shared" si="68"/>
        <v>0</v>
      </c>
      <c r="I151" s="81">
        <f t="shared" si="69"/>
        <v>0</v>
      </c>
      <c r="J151" s="80"/>
      <c r="K151" s="81">
        <f t="shared" si="70"/>
        <v>0</v>
      </c>
      <c r="L151" s="82"/>
      <c r="M151" s="81">
        <f t="shared" si="67"/>
        <v>0</v>
      </c>
      <c r="N151" s="81">
        <f t="shared" si="61"/>
        <v>0</v>
      </c>
      <c r="O151" s="22"/>
      <c r="P151" s="22"/>
      <c r="Q151" s="22"/>
      <c r="R151" s="22"/>
    </row>
    <row r="152" spans="1:18" hidden="1" x14ac:dyDescent="0.25">
      <c r="A152" s="22"/>
      <c r="B152" s="22"/>
      <c r="C152" s="22"/>
      <c r="D152" s="22"/>
      <c r="E152" s="22"/>
      <c r="F152" s="22"/>
      <c r="G152" s="22"/>
      <c r="H152" s="81">
        <f t="shared" si="68"/>
        <v>0</v>
      </c>
      <c r="I152" s="81">
        <f t="shared" si="69"/>
        <v>0</v>
      </c>
      <c r="J152" s="80"/>
      <c r="K152" s="81">
        <f t="shared" si="70"/>
        <v>0</v>
      </c>
      <c r="L152" s="82"/>
      <c r="M152" s="81">
        <f t="shared" si="67"/>
        <v>0</v>
      </c>
      <c r="N152" s="81">
        <f t="shared" si="61"/>
        <v>0</v>
      </c>
      <c r="O152" s="22"/>
      <c r="P152" s="22"/>
      <c r="Q152" s="22"/>
      <c r="R152" s="22"/>
    </row>
    <row r="153" spans="1:18" hidden="1" x14ac:dyDescent="0.25">
      <c r="A153" s="22"/>
      <c r="B153" s="22"/>
      <c r="C153" s="22"/>
      <c r="D153" s="22"/>
      <c r="E153" s="22"/>
      <c r="F153" s="22"/>
      <c r="G153" s="22"/>
      <c r="H153" s="81">
        <f t="shared" si="68"/>
        <v>0</v>
      </c>
      <c r="I153" s="81">
        <f t="shared" si="69"/>
        <v>0</v>
      </c>
      <c r="J153" s="80"/>
      <c r="K153" s="81">
        <f t="shared" si="70"/>
        <v>0</v>
      </c>
      <c r="L153" s="82"/>
      <c r="M153" s="81">
        <f t="shared" si="67"/>
        <v>0</v>
      </c>
      <c r="N153" s="81">
        <f t="shared" si="61"/>
        <v>0</v>
      </c>
      <c r="O153" s="22"/>
      <c r="P153" s="22"/>
      <c r="Q153" s="22"/>
      <c r="R153" s="22"/>
    </row>
    <row r="154" spans="1:18" hidden="1" x14ac:dyDescent="0.25">
      <c r="A154" s="22"/>
      <c r="B154" s="22"/>
      <c r="C154" s="22"/>
      <c r="D154" s="22"/>
      <c r="E154" s="22"/>
      <c r="F154" s="22"/>
      <c r="G154" s="22"/>
      <c r="H154" s="81">
        <f t="shared" si="68"/>
        <v>0</v>
      </c>
      <c r="I154" s="81">
        <f t="shared" si="69"/>
        <v>0</v>
      </c>
      <c r="J154" s="80"/>
      <c r="K154" s="81">
        <f t="shared" si="70"/>
        <v>0</v>
      </c>
      <c r="L154" s="82"/>
      <c r="M154" s="81">
        <f t="shared" si="67"/>
        <v>0</v>
      </c>
      <c r="N154" s="81">
        <f t="shared" si="61"/>
        <v>0</v>
      </c>
      <c r="O154" s="22"/>
      <c r="P154" s="22"/>
      <c r="Q154" s="22"/>
      <c r="R154" s="22"/>
    </row>
    <row r="155" spans="1:18" hidden="1" x14ac:dyDescent="0.25">
      <c r="A155" s="22"/>
      <c r="B155" s="22"/>
      <c r="C155" s="22"/>
      <c r="D155" s="22"/>
      <c r="E155" s="22"/>
      <c r="F155" s="22"/>
      <c r="G155" s="22"/>
      <c r="H155" s="81">
        <f t="shared" si="68"/>
        <v>0</v>
      </c>
      <c r="I155" s="81">
        <f t="shared" si="69"/>
        <v>0</v>
      </c>
      <c r="J155" s="80"/>
      <c r="K155" s="81">
        <f t="shared" si="70"/>
        <v>0</v>
      </c>
      <c r="L155" s="82"/>
      <c r="M155" s="81">
        <f t="shared" si="67"/>
        <v>0</v>
      </c>
      <c r="N155" s="81">
        <f t="shared" si="61"/>
        <v>0</v>
      </c>
      <c r="O155" s="22"/>
      <c r="P155" s="22"/>
      <c r="Q155" s="22"/>
      <c r="R155" s="22"/>
    </row>
    <row r="156" spans="1:18" hidden="1" x14ac:dyDescent="0.25">
      <c r="A156" s="22"/>
      <c r="B156" s="22"/>
      <c r="C156" s="22"/>
      <c r="D156" s="22"/>
      <c r="E156" s="22"/>
      <c r="F156" s="22"/>
      <c r="G156" s="22"/>
      <c r="H156" s="81">
        <f t="shared" si="68"/>
        <v>0</v>
      </c>
      <c r="I156" s="81">
        <f t="shared" si="69"/>
        <v>0</v>
      </c>
      <c r="J156" s="80"/>
      <c r="K156" s="81">
        <f t="shared" si="70"/>
        <v>0</v>
      </c>
      <c r="L156" s="82"/>
      <c r="M156" s="81">
        <f t="shared" si="67"/>
        <v>0</v>
      </c>
      <c r="N156" s="81">
        <f t="shared" si="61"/>
        <v>0</v>
      </c>
      <c r="O156" s="22"/>
      <c r="P156" s="22"/>
      <c r="Q156" s="22"/>
      <c r="R156" s="22"/>
    </row>
    <row r="157" spans="1:18" hidden="1" x14ac:dyDescent="0.25">
      <c r="A157" s="22"/>
      <c r="B157" s="22"/>
      <c r="C157" s="22"/>
      <c r="D157" s="22"/>
      <c r="E157" s="22"/>
      <c r="F157" s="22"/>
      <c r="G157" s="22"/>
      <c r="H157" s="81">
        <f t="shared" si="68"/>
        <v>0</v>
      </c>
      <c r="I157" s="81">
        <f t="shared" si="69"/>
        <v>0</v>
      </c>
      <c r="J157" s="80"/>
      <c r="K157" s="81">
        <f t="shared" si="70"/>
        <v>0</v>
      </c>
      <c r="L157" s="82"/>
      <c r="M157" s="81">
        <f t="shared" si="67"/>
        <v>0</v>
      </c>
      <c r="N157" s="81">
        <f t="shared" si="61"/>
        <v>0</v>
      </c>
      <c r="O157" s="22"/>
      <c r="P157" s="22"/>
      <c r="Q157" s="22"/>
      <c r="R157" s="22"/>
    </row>
    <row r="158" spans="1:18" s="25" customFormat="1" ht="29.25" customHeight="1" x14ac:dyDescent="0.25">
      <c r="A158" s="26" t="s">
        <v>23</v>
      </c>
      <c r="B158" s="24"/>
      <c r="C158" s="24"/>
      <c r="D158" s="24"/>
      <c r="E158" s="24"/>
      <c r="F158" s="24"/>
      <c r="G158" s="24"/>
      <c r="H158" s="79">
        <f>SUM(H159:H163)</f>
        <v>0</v>
      </c>
      <c r="I158" s="79">
        <f>SUM(I159:I163)</f>
        <v>0</v>
      </c>
      <c r="J158" s="79">
        <f>SUM(J159:J163)</f>
        <v>0</v>
      </c>
      <c r="K158" s="79">
        <f>SUM(K159:K163)</f>
        <v>0</v>
      </c>
      <c r="L158" s="83"/>
      <c r="M158" s="79">
        <f>SUM(M159:M163)</f>
        <v>0</v>
      </c>
      <c r="N158" s="79">
        <f>SUM(N159:N163)</f>
        <v>0</v>
      </c>
      <c r="O158" s="24"/>
      <c r="P158" s="24"/>
      <c r="Q158" s="24"/>
      <c r="R158" s="24"/>
    </row>
    <row r="159" spans="1:18" x14ac:dyDescent="0.25">
      <c r="A159" s="22"/>
      <c r="B159" s="22"/>
      <c r="C159" s="22"/>
      <c r="D159" s="22"/>
      <c r="E159" s="22"/>
      <c r="F159" s="22"/>
      <c r="G159" s="22"/>
      <c r="H159" s="81">
        <f>D159*F159</f>
        <v>0</v>
      </c>
      <c r="I159" s="81">
        <f>(D159+E159)*F159</f>
        <v>0</v>
      </c>
      <c r="J159" s="80"/>
      <c r="K159" s="81">
        <f>I159-J159</f>
        <v>0</v>
      </c>
      <c r="L159" s="82"/>
      <c r="M159" s="81">
        <f>ROUND(J159*L159,6)</f>
        <v>0</v>
      </c>
      <c r="N159" s="81">
        <f t="shared" si="61"/>
        <v>0</v>
      </c>
      <c r="O159" s="22"/>
      <c r="P159" s="22"/>
      <c r="Q159" s="22"/>
      <c r="R159" s="22"/>
    </row>
    <row r="160" spans="1:18" x14ac:dyDescent="0.25">
      <c r="A160" s="22"/>
      <c r="B160" s="22"/>
      <c r="C160" s="22"/>
      <c r="D160" s="22"/>
      <c r="E160" s="22"/>
      <c r="F160" s="22"/>
      <c r="G160" s="22"/>
      <c r="H160" s="81">
        <f t="shared" ref="H160:H163" si="71">D160*F160</f>
        <v>0</v>
      </c>
      <c r="I160" s="81">
        <f t="shared" ref="I160:I163" si="72">(D160+E160)*F160</f>
        <v>0</v>
      </c>
      <c r="J160" s="80"/>
      <c r="K160" s="81">
        <f t="shared" ref="K160:K163" si="73">I160-J160</f>
        <v>0</v>
      </c>
      <c r="L160" s="82"/>
      <c r="M160" s="81">
        <f t="shared" ref="M160:M163" si="74">ROUND(J160*L160,6)</f>
        <v>0</v>
      </c>
      <c r="N160" s="81">
        <f t="shared" si="61"/>
        <v>0</v>
      </c>
      <c r="O160" s="22"/>
      <c r="P160" s="22"/>
      <c r="Q160" s="22"/>
      <c r="R160" s="22"/>
    </row>
    <row r="161" spans="1:18" x14ac:dyDescent="0.25">
      <c r="A161" s="22"/>
      <c r="B161" s="22"/>
      <c r="C161" s="22"/>
      <c r="D161" s="22"/>
      <c r="E161" s="22"/>
      <c r="F161" s="22"/>
      <c r="G161" s="22"/>
      <c r="H161" s="81">
        <f t="shared" si="71"/>
        <v>0</v>
      </c>
      <c r="I161" s="81">
        <f t="shared" si="72"/>
        <v>0</v>
      </c>
      <c r="J161" s="80"/>
      <c r="K161" s="81">
        <f t="shared" si="73"/>
        <v>0</v>
      </c>
      <c r="L161" s="82"/>
      <c r="M161" s="81">
        <f t="shared" si="74"/>
        <v>0</v>
      </c>
      <c r="N161" s="81">
        <f t="shared" si="61"/>
        <v>0</v>
      </c>
      <c r="O161" s="22"/>
      <c r="P161" s="22"/>
      <c r="Q161" s="22"/>
      <c r="R161" s="22"/>
    </row>
    <row r="162" spans="1:18" x14ac:dyDescent="0.25">
      <c r="A162" s="22"/>
      <c r="B162" s="22"/>
      <c r="C162" s="22"/>
      <c r="D162" s="22"/>
      <c r="E162" s="22"/>
      <c r="F162" s="22"/>
      <c r="G162" s="22"/>
      <c r="H162" s="81">
        <f t="shared" si="71"/>
        <v>0</v>
      </c>
      <c r="I162" s="81">
        <f t="shared" si="72"/>
        <v>0</v>
      </c>
      <c r="J162" s="80"/>
      <c r="K162" s="81">
        <f t="shared" si="73"/>
        <v>0</v>
      </c>
      <c r="L162" s="82"/>
      <c r="M162" s="81">
        <f t="shared" si="74"/>
        <v>0</v>
      </c>
      <c r="N162" s="81">
        <f t="shared" si="61"/>
        <v>0</v>
      </c>
      <c r="O162" s="22"/>
      <c r="P162" s="22"/>
      <c r="Q162" s="22"/>
      <c r="R162" s="22"/>
    </row>
    <row r="163" spans="1:18" x14ac:dyDescent="0.25">
      <c r="A163" s="22"/>
      <c r="B163" s="22"/>
      <c r="C163" s="22"/>
      <c r="D163" s="22"/>
      <c r="E163" s="22"/>
      <c r="F163" s="22"/>
      <c r="G163" s="22"/>
      <c r="H163" s="81">
        <f t="shared" si="71"/>
        <v>0</v>
      </c>
      <c r="I163" s="81">
        <f t="shared" si="72"/>
        <v>0</v>
      </c>
      <c r="J163" s="80"/>
      <c r="K163" s="81">
        <f t="shared" si="73"/>
        <v>0</v>
      </c>
      <c r="L163" s="82"/>
      <c r="M163" s="81">
        <f t="shared" si="74"/>
        <v>0</v>
      </c>
      <c r="N163" s="81">
        <f t="shared" si="61"/>
        <v>0</v>
      </c>
      <c r="O163" s="22"/>
      <c r="P163" s="22"/>
      <c r="Q163" s="22"/>
      <c r="R163" s="22"/>
    </row>
    <row r="164" spans="1:18" s="25" customFormat="1" x14ac:dyDescent="0.25">
      <c r="A164" s="26" t="s">
        <v>24</v>
      </c>
      <c r="B164" s="24"/>
      <c r="C164" s="24"/>
      <c r="D164" s="24"/>
      <c r="E164" s="24"/>
      <c r="F164" s="24"/>
      <c r="G164" s="24"/>
      <c r="H164" s="79">
        <f>H165</f>
        <v>0</v>
      </c>
      <c r="I164" s="79">
        <f t="shared" ref="I164:N164" si="75">I165</f>
        <v>0</v>
      </c>
      <c r="J164" s="79">
        <f t="shared" si="75"/>
        <v>0</v>
      </c>
      <c r="K164" s="79">
        <f t="shared" si="75"/>
        <v>0</v>
      </c>
      <c r="L164" s="79"/>
      <c r="M164" s="79">
        <f t="shared" si="75"/>
        <v>0</v>
      </c>
      <c r="N164" s="79">
        <f t="shared" si="75"/>
        <v>0</v>
      </c>
      <c r="O164" s="24"/>
      <c r="P164" s="24"/>
      <c r="Q164" s="24"/>
      <c r="R164" s="24"/>
    </row>
    <row r="165" spans="1:18" x14ac:dyDescent="0.25">
      <c r="A165" s="22"/>
      <c r="B165" s="22"/>
      <c r="C165" s="22"/>
      <c r="D165" s="22"/>
      <c r="E165" s="22"/>
      <c r="F165" s="22"/>
      <c r="G165" s="22"/>
      <c r="H165" s="81">
        <f t="shared" ref="H165" si="76">D165*F165</f>
        <v>0</v>
      </c>
      <c r="I165" s="81">
        <f t="shared" ref="I165" si="77">(D165+E165)*F165</f>
        <v>0</v>
      </c>
      <c r="J165" s="80"/>
      <c r="K165" s="81">
        <f t="shared" ref="K165" si="78">I165-J165</f>
        <v>0</v>
      </c>
      <c r="L165" s="82"/>
      <c r="M165" s="81">
        <f>ROUND(J165*L165,6)</f>
        <v>0</v>
      </c>
      <c r="N165" s="81">
        <f t="shared" si="61"/>
        <v>0</v>
      </c>
      <c r="O165" s="22"/>
      <c r="P165" s="22"/>
      <c r="Q165" s="22"/>
      <c r="R165" s="22"/>
    </row>
    <row r="166" spans="1:18" s="29" customFormat="1" x14ac:dyDescent="0.25">
      <c r="A166" s="27" t="s">
        <v>55</v>
      </c>
      <c r="B166" s="28"/>
      <c r="C166" s="28"/>
      <c r="D166" s="28"/>
      <c r="E166" s="28"/>
      <c r="F166" s="28"/>
      <c r="G166" s="28"/>
      <c r="H166" s="84">
        <f>SUM(H6,H44,H82,H101,H158,H164,H25,H139,H120,H63,)</f>
        <v>0</v>
      </c>
      <c r="I166" s="84">
        <f t="shared" ref="I166:N166" si="79">SUM(I6,I44,I82,I101,I158,I164,I25,I139,I120,I63,)</f>
        <v>0</v>
      </c>
      <c r="J166" s="84">
        <f t="shared" si="79"/>
        <v>0</v>
      </c>
      <c r="K166" s="84">
        <f t="shared" si="79"/>
        <v>0</v>
      </c>
      <c r="L166" s="84"/>
      <c r="M166" s="84">
        <f t="shared" si="79"/>
        <v>0</v>
      </c>
      <c r="N166" s="84">
        <f t="shared" si="79"/>
        <v>0</v>
      </c>
      <c r="O166" s="28"/>
      <c r="P166" s="28"/>
      <c r="Q166" s="28"/>
      <c r="R166" s="28"/>
    </row>
  </sheetData>
  <sheetProtection password="EDBA" sheet="1" objects="1" scenarios="1" formatCells="0" formatRows="0" insertRows="0" insertHyperlinks="0" autoFilter="0" pivotTables="0"/>
  <mergeCells count="3">
    <mergeCell ref="B3:G3"/>
    <mergeCell ref="B1:G1"/>
    <mergeCell ref="B2:G2"/>
  </mergeCells>
  <dataValidations count="3">
    <dataValidation type="list" allowBlank="1" showInputMessage="1" showErrorMessage="1" sqref="B26:B43 B45:B62 B64:B81 B7:B24">
      <formula1>INDIRECT(LEFT(A7,2)&amp;RIGHT(A7,1))</formula1>
    </dataValidation>
    <dataValidation type="list" allowBlank="1" showInputMessage="1" showErrorMessage="1" sqref="B83:B100">
      <formula1>INDIRECT(LEFT(A83,2)&amp;RIGHT(A83,2))</formula1>
    </dataValidation>
    <dataValidation type="list" allowBlank="1" showInputMessage="1" showErrorMessage="1" sqref="B140:B157">
      <formula1>INDIRECT(LEFT(A140,2))</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Listák!$H$1:$H$2</xm:f>
          </x14:formula1>
          <xm:sqref>A7:A24</xm:sqref>
        </x14:dataValidation>
        <x14:dataValidation type="list" allowBlank="1" showInputMessage="1" showErrorMessage="1">
          <x14:formula1>
            <xm:f>Listák!$H$22:$H$25</xm:f>
          </x14:formula1>
          <xm:sqref>A83:A100</xm:sqref>
        </x14:dataValidation>
        <x14:dataValidation type="list" allowBlank="1" showInputMessage="1" showErrorMessage="1">
          <x14:formula1>
            <xm:f>Listák!$B$34</xm:f>
          </x14:formula1>
          <xm:sqref>A121:A138</xm:sqref>
        </x14:dataValidation>
        <x14:dataValidation type="list" allowBlank="1" showInputMessage="1" showErrorMessage="1">
          <x14:formula1>
            <xm:f>Listák!$C$34</xm:f>
          </x14:formula1>
          <xm:sqref>B121:B138</xm:sqref>
        </x14:dataValidation>
        <x14:dataValidation type="list" allowBlank="1" showInputMessage="1" showErrorMessage="1">
          <x14:formula1>
            <xm:f>Listák!$C$42</xm:f>
          </x14:formula1>
          <xm:sqref>B159:B163</xm:sqref>
        </x14:dataValidation>
        <x14:dataValidation type="list" allowBlank="1" showInputMessage="1" showErrorMessage="1">
          <x14:formula1>
            <xm:f>Listák!$B$44</xm:f>
          </x14:formula1>
          <xm:sqref>A165:B165</xm:sqref>
        </x14:dataValidation>
        <x14:dataValidation type="list" allowBlank="1" showInputMessage="1" showErrorMessage="1">
          <x14:formula1>
            <xm:f>Listák!$B$42</xm:f>
          </x14:formula1>
          <xm:sqref>A159:A163</xm:sqref>
        </x14:dataValidation>
        <x14:dataValidation type="list" allowBlank="1" showInputMessage="1" showErrorMessage="1">
          <x14:formula1>
            <xm:f>Listák!$H$4:$H$5</xm:f>
          </x14:formula1>
          <xm:sqref>A26:A43</xm:sqref>
        </x14:dataValidation>
        <x14:dataValidation type="list" allowBlank="1" showInputMessage="1" showErrorMessage="1">
          <x14:formula1>
            <xm:f>Listák!$H$7:$H$10</xm:f>
          </x14:formula1>
          <xm:sqref>A45:A62</xm:sqref>
        </x14:dataValidation>
        <x14:dataValidation type="list" allowBlank="1" showInputMessage="1" showErrorMessage="1">
          <x14:formula1>
            <xm:f>Listák!$H$17:$H$18</xm:f>
          </x14:formula1>
          <xm:sqref>A64:A81</xm:sqref>
        </x14:dataValidation>
        <x14:dataValidation type="list" allowBlank="1" showInputMessage="1" showErrorMessage="1">
          <x14:formula1>
            <xm:f>Listák!$B$32</xm:f>
          </x14:formula1>
          <xm:sqref>A102:A119</xm:sqref>
        </x14:dataValidation>
        <x14:dataValidation type="list" allowBlank="1" showInputMessage="1" showErrorMessage="1">
          <x14:formula1>
            <xm:f>Listák!$C$32</xm:f>
          </x14:formula1>
          <xm:sqref>B102:B119</xm:sqref>
        </x14:dataValidation>
        <x14:dataValidation type="list" allowBlank="1" showInputMessage="1" showErrorMessage="1">
          <x14:formula1>
            <xm:f>Listák!$H$36:$H$37</xm:f>
          </x14:formula1>
          <xm:sqref>A140:A157</xm:sqref>
        </x14:dataValidation>
        <x14:dataValidation type="list" allowBlank="1" showInputMessage="1" showErrorMessage="1">
          <x14:formula1>
            <xm:f>Listák!$A$48:$A$49</xm:f>
          </x14:formula1>
          <xm:sqref>O6:O165</xm:sqref>
        </x14:dataValidation>
        <x14:dataValidation type="list" allowBlank="1" showInputMessage="1" showErrorMessage="1">
          <x14:formula1>
            <xm:f>Listák!$B$48:$B$50</xm:f>
          </x14:formula1>
          <xm:sqref>P6:P165</xm:sqref>
        </x14:dataValidation>
        <x14:dataValidation type="list" allowBlank="1" showInputMessage="1" showErrorMessage="1">
          <x14:formula1>
            <xm:f>Listák!$C$48:$C$53</xm:f>
          </x14:formula1>
          <xm:sqref>Q6:Q165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
  <sheetViews>
    <sheetView zoomScaleNormal="100" workbookViewId="0">
      <selection activeCell="G27" sqref="G27"/>
    </sheetView>
  </sheetViews>
  <sheetFormatPr defaultColWidth="9.140625" defaultRowHeight="15" x14ac:dyDescent="0.25"/>
  <cols>
    <col min="1" max="1" width="25.7109375" style="72" customWidth="1"/>
    <col min="2" max="2" width="11.85546875" style="72" bestFit="1" customWidth="1"/>
    <col min="3" max="3" width="11.85546875" style="72" customWidth="1"/>
    <col min="4" max="4" width="12.140625" style="72" bestFit="1" customWidth="1"/>
    <col min="5" max="6" width="9.140625" style="72"/>
    <col min="7" max="7" width="9.5703125" style="72" customWidth="1"/>
    <col min="8" max="9" width="9.140625" style="85"/>
    <col min="10" max="10" width="9.140625" style="72"/>
    <col min="11" max="11" width="9.140625" style="85"/>
    <col min="12" max="12" width="9.140625" style="86"/>
    <col min="13" max="14" width="9.140625" style="85"/>
    <col min="15" max="17" width="9.140625" style="72"/>
    <col min="18" max="18" width="27.85546875" style="72" customWidth="1"/>
    <col min="19" max="16384" width="9.140625" style="17"/>
  </cols>
  <sheetData>
    <row r="1" spans="1:18" x14ac:dyDescent="0.25">
      <c r="A1" s="16" t="s">
        <v>53</v>
      </c>
      <c r="B1" s="107">
        <f>Költségvetés_részletes_Partner1!B1</f>
        <v>0</v>
      </c>
      <c r="C1" s="107"/>
      <c r="D1" s="107"/>
      <c r="E1" s="107"/>
      <c r="F1" s="107"/>
      <c r="G1" s="107"/>
      <c r="H1" s="74" t="str">
        <f t="shared" ref="H1:H2" si="0">IF(B1="","KÖTELEZŐEN KITÖLTENDŐ!","")</f>
        <v/>
      </c>
      <c r="I1" s="75"/>
      <c r="J1" s="76"/>
      <c r="K1" s="75"/>
      <c r="L1" s="77"/>
      <c r="M1" s="75"/>
      <c r="N1" s="75"/>
    </row>
    <row r="2" spans="1:18" x14ac:dyDescent="0.25">
      <c r="A2" s="16" t="s">
        <v>54</v>
      </c>
      <c r="B2" s="107">
        <f>Költségvetés_részletes_Partner1!B2</f>
        <v>0</v>
      </c>
      <c r="C2" s="107"/>
      <c r="D2" s="107"/>
      <c r="E2" s="107"/>
      <c r="F2" s="107"/>
      <c r="G2" s="107"/>
      <c r="H2" s="74" t="str">
        <f t="shared" si="0"/>
        <v/>
      </c>
      <c r="I2" s="75"/>
      <c r="J2" s="76"/>
      <c r="K2" s="75"/>
      <c r="L2" s="77"/>
      <c r="M2" s="75"/>
      <c r="N2" s="75"/>
    </row>
    <row r="3" spans="1:18" x14ac:dyDescent="0.25">
      <c r="A3" s="16" t="s">
        <v>52</v>
      </c>
      <c r="B3" s="107"/>
      <c r="C3" s="107"/>
      <c r="D3" s="107"/>
      <c r="E3" s="107"/>
      <c r="F3" s="107"/>
      <c r="G3" s="107"/>
      <c r="H3" s="73" t="str">
        <f>IF(B3="","KÖTELEZŐEN KITÖLTENDŐ!","")</f>
        <v>KÖTELEZŐEN KITÖLTENDŐ!</v>
      </c>
      <c r="I3" s="75"/>
      <c r="J3" s="76"/>
      <c r="K3" s="75"/>
      <c r="L3" s="77"/>
      <c r="M3" s="75"/>
      <c r="N3" s="75"/>
    </row>
    <row r="4" spans="1:18" x14ac:dyDescent="0.25">
      <c r="H4" s="75"/>
      <c r="I4" s="75"/>
      <c r="J4" s="76"/>
      <c r="K4" s="75"/>
      <c r="L4" s="77"/>
      <c r="M4" s="75"/>
      <c r="N4" s="75"/>
    </row>
    <row r="5" spans="1:18" s="21" customFormat="1" ht="60.75" customHeight="1" x14ac:dyDescent="0.25">
      <c r="A5" s="18" t="s">
        <v>2</v>
      </c>
      <c r="B5" s="18" t="s">
        <v>3</v>
      </c>
      <c r="C5" s="18" t="s">
        <v>154</v>
      </c>
      <c r="D5" s="18" t="s">
        <v>40</v>
      </c>
      <c r="E5" s="18" t="s">
        <v>41</v>
      </c>
      <c r="F5" s="18" t="s">
        <v>42</v>
      </c>
      <c r="G5" s="18" t="s">
        <v>51</v>
      </c>
      <c r="H5" s="23" t="s">
        <v>43</v>
      </c>
      <c r="I5" s="23" t="s">
        <v>44</v>
      </c>
      <c r="J5" s="18" t="s">
        <v>45</v>
      </c>
      <c r="K5" s="23" t="s">
        <v>46</v>
      </c>
      <c r="L5" s="19" t="s">
        <v>47</v>
      </c>
      <c r="M5" s="23" t="s">
        <v>48</v>
      </c>
      <c r="N5" s="23" t="s">
        <v>118</v>
      </c>
      <c r="O5" s="20" t="s">
        <v>61</v>
      </c>
      <c r="P5" s="20" t="s">
        <v>49</v>
      </c>
      <c r="Q5" s="20" t="s">
        <v>62</v>
      </c>
      <c r="R5" s="18" t="s">
        <v>50</v>
      </c>
    </row>
    <row r="6" spans="1:18" s="25" customFormat="1" ht="30" x14ac:dyDescent="0.25">
      <c r="A6" s="26" t="s">
        <v>0</v>
      </c>
      <c r="B6" s="24"/>
      <c r="C6" s="24"/>
      <c r="D6" s="78"/>
      <c r="E6" s="78"/>
      <c r="F6" s="78"/>
      <c r="G6" s="24"/>
      <c r="H6" s="79">
        <f>SUM(H7:H24)</f>
        <v>0</v>
      </c>
      <c r="I6" s="79">
        <f>SUM(I7:I24)</f>
        <v>0</v>
      </c>
      <c r="J6" s="79">
        <f>SUM(J7:J24)</f>
        <v>0</v>
      </c>
      <c r="K6" s="79">
        <f>SUM(K7:K24)</f>
        <v>0</v>
      </c>
      <c r="L6" s="79"/>
      <c r="M6" s="79">
        <f>SUM(M7:M24)</f>
        <v>0</v>
      </c>
      <c r="N6" s="79">
        <f>SUM(N7:N24)</f>
        <v>0</v>
      </c>
      <c r="O6" s="24"/>
      <c r="P6" s="24"/>
      <c r="Q6" s="24"/>
      <c r="R6" s="24"/>
    </row>
    <row r="7" spans="1:18" x14ac:dyDescent="0.25">
      <c r="A7" s="22"/>
      <c r="B7" s="22"/>
      <c r="C7" s="22"/>
      <c r="D7" s="80"/>
      <c r="E7" s="80"/>
      <c r="F7" s="80"/>
      <c r="G7" s="22"/>
      <c r="H7" s="81">
        <f>D7*F7</f>
        <v>0</v>
      </c>
      <c r="I7" s="81">
        <f>(D7+E7)*F7</f>
        <v>0</v>
      </c>
      <c r="J7" s="80"/>
      <c r="K7" s="81">
        <f>I7-J7</f>
        <v>0</v>
      </c>
      <c r="L7" s="82"/>
      <c r="M7" s="81">
        <f>ROUND(J7*L7,6)</f>
        <v>0</v>
      </c>
      <c r="N7" s="81">
        <f>J7-M7</f>
        <v>0</v>
      </c>
      <c r="O7" s="22"/>
      <c r="P7" s="22"/>
      <c r="Q7" s="22"/>
      <c r="R7" s="22"/>
    </row>
    <row r="8" spans="1:18" x14ac:dyDescent="0.25">
      <c r="A8" s="22"/>
      <c r="B8" s="22"/>
      <c r="C8" s="22"/>
      <c r="D8" s="80"/>
      <c r="E8" s="80"/>
      <c r="F8" s="80"/>
      <c r="G8" s="22"/>
      <c r="H8" s="81">
        <f t="shared" ref="H8:H15" si="1">D8*F8</f>
        <v>0</v>
      </c>
      <c r="I8" s="81">
        <f t="shared" ref="I8:I15" si="2">(D8+E8)*F8</f>
        <v>0</v>
      </c>
      <c r="J8" s="80"/>
      <c r="K8" s="81">
        <f t="shared" ref="K8:K15" si="3">I8-J8</f>
        <v>0</v>
      </c>
      <c r="L8" s="82"/>
      <c r="M8" s="81">
        <f t="shared" ref="M8:M24" si="4">ROUND(J8*L8,6)</f>
        <v>0</v>
      </c>
      <c r="N8" s="81">
        <f t="shared" ref="N8:N71" si="5">J8-M8</f>
        <v>0</v>
      </c>
      <c r="O8" s="22"/>
      <c r="P8" s="22"/>
      <c r="Q8" s="22"/>
      <c r="R8" s="22"/>
    </row>
    <row r="9" spans="1:18" x14ac:dyDescent="0.25">
      <c r="A9" s="22"/>
      <c r="B9" s="22"/>
      <c r="C9" s="22"/>
      <c r="D9" s="80"/>
      <c r="E9" s="80"/>
      <c r="F9" s="80"/>
      <c r="G9" s="22"/>
      <c r="H9" s="81">
        <f t="shared" si="1"/>
        <v>0</v>
      </c>
      <c r="I9" s="81">
        <f t="shared" si="2"/>
        <v>0</v>
      </c>
      <c r="J9" s="80"/>
      <c r="K9" s="81">
        <f t="shared" si="3"/>
        <v>0</v>
      </c>
      <c r="L9" s="82"/>
      <c r="M9" s="81">
        <f t="shared" si="4"/>
        <v>0</v>
      </c>
      <c r="N9" s="81">
        <f t="shared" si="5"/>
        <v>0</v>
      </c>
      <c r="O9" s="22"/>
      <c r="P9" s="22"/>
      <c r="Q9" s="22"/>
      <c r="R9" s="22"/>
    </row>
    <row r="10" spans="1:18" x14ac:dyDescent="0.25">
      <c r="A10" s="22"/>
      <c r="B10" s="22"/>
      <c r="C10" s="22"/>
      <c r="D10" s="80"/>
      <c r="E10" s="80"/>
      <c r="F10" s="80"/>
      <c r="G10" s="22"/>
      <c r="H10" s="81">
        <f t="shared" si="1"/>
        <v>0</v>
      </c>
      <c r="I10" s="81">
        <f t="shared" si="2"/>
        <v>0</v>
      </c>
      <c r="J10" s="80"/>
      <c r="K10" s="81">
        <f t="shared" si="3"/>
        <v>0</v>
      </c>
      <c r="L10" s="82"/>
      <c r="M10" s="81">
        <f t="shared" si="4"/>
        <v>0</v>
      </c>
      <c r="N10" s="81">
        <f t="shared" si="5"/>
        <v>0</v>
      </c>
      <c r="O10" s="22"/>
      <c r="P10" s="22"/>
      <c r="Q10" s="22"/>
      <c r="R10" s="22"/>
    </row>
    <row r="11" spans="1:18" x14ac:dyDescent="0.25">
      <c r="A11" s="22"/>
      <c r="B11" s="22"/>
      <c r="C11" s="22"/>
      <c r="D11" s="80"/>
      <c r="E11" s="80"/>
      <c r="F11" s="80"/>
      <c r="G11" s="22"/>
      <c r="H11" s="81">
        <f t="shared" si="1"/>
        <v>0</v>
      </c>
      <c r="I11" s="81">
        <f t="shared" si="2"/>
        <v>0</v>
      </c>
      <c r="J11" s="80"/>
      <c r="K11" s="81">
        <f t="shared" si="3"/>
        <v>0</v>
      </c>
      <c r="L11" s="82"/>
      <c r="M11" s="81">
        <f t="shared" si="4"/>
        <v>0</v>
      </c>
      <c r="N11" s="81">
        <f t="shared" si="5"/>
        <v>0</v>
      </c>
      <c r="O11" s="22"/>
      <c r="P11" s="22"/>
      <c r="Q11" s="22"/>
      <c r="R11" s="22"/>
    </row>
    <row r="12" spans="1:18" hidden="1" x14ac:dyDescent="0.25">
      <c r="A12" s="22"/>
      <c r="B12" s="22"/>
      <c r="C12" s="22"/>
      <c r="D12" s="80"/>
      <c r="E12" s="80"/>
      <c r="F12" s="80"/>
      <c r="G12" s="22"/>
      <c r="H12" s="81">
        <f t="shared" si="1"/>
        <v>0</v>
      </c>
      <c r="I12" s="81">
        <f t="shared" si="2"/>
        <v>0</v>
      </c>
      <c r="J12" s="80"/>
      <c r="K12" s="81">
        <f t="shared" si="3"/>
        <v>0</v>
      </c>
      <c r="L12" s="82"/>
      <c r="M12" s="81">
        <f t="shared" si="4"/>
        <v>0</v>
      </c>
      <c r="N12" s="81">
        <f t="shared" si="5"/>
        <v>0</v>
      </c>
      <c r="O12" s="22"/>
      <c r="P12" s="22"/>
      <c r="Q12" s="22"/>
      <c r="R12" s="22"/>
    </row>
    <row r="13" spans="1:18" hidden="1" x14ac:dyDescent="0.25">
      <c r="A13" s="22"/>
      <c r="B13" s="22"/>
      <c r="C13" s="22"/>
      <c r="D13" s="80"/>
      <c r="E13" s="80"/>
      <c r="F13" s="80"/>
      <c r="G13" s="22"/>
      <c r="H13" s="81">
        <f t="shared" si="1"/>
        <v>0</v>
      </c>
      <c r="I13" s="81">
        <f t="shared" si="2"/>
        <v>0</v>
      </c>
      <c r="J13" s="80"/>
      <c r="K13" s="81">
        <f t="shared" si="3"/>
        <v>0</v>
      </c>
      <c r="L13" s="82"/>
      <c r="M13" s="81">
        <f t="shared" si="4"/>
        <v>0</v>
      </c>
      <c r="N13" s="81">
        <f t="shared" si="5"/>
        <v>0</v>
      </c>
      <c r="O13" s="22"/>
      <c r="P13" s="22"/>
      <c r="Q13" s="22"/>
      <c r="R13" s="22"/>
    </row>
    <row r="14" spans="1:18" hidden="1" x14ac:dyDescent="0.25">
      <c r="A14" s="22"/>
      <c r="B14" s="22"/>
      <c r="C14" s="22"/>
      <c r="D14" s="80"/>
      <c r="E14" s="80"/>
      <c r="F14" s="80"/>
      <c r="G14" s="22"/>
      <c r="H14" s="81">
        <f t="shared" si="1"/>
        <v>0</v>
      </c>
      <c r="I14" s="81">
        <f t="shared" si="2"/>
        <v>0</v>
      </c>
      <c r="J14" s="80"/>
      <c r="K14" s="81">
        <f t="shared" si="3"/>
        <v>0</v>
      </c>
      <c r="L14" s="82"/>
      <c r="M14" s="81">
        <f t="shared" si="4"/>
        <v>0</v>
      </c>
      <c r="N14" s="81">
        <f t="shared" si="5"/>
        <v>0</v>
      </c>
      <c r="O14" s="22"/>
      <c r="P14" s="22"/>
      <c r="Q14" s="22"/>
      <c r="R14" s="22"/>
    </row>
    <row r="15" spans="1:18" hidden="1" x14ac:dyDescent="0.25">
      <c r="A15" s="22"/>
      <c r="B15" s="22"/>
      <c r="C15" s="22"/>
      <c r="D15" s="80"/>
      <c r="E15" s="80"/>
      <c r="F15" s="80"/>
      <c r="G15" s="22"/>
      <c r="H15" s="81">
        <f t="shared" si="1"/>
        <v>0</v>
      </c>
      <c r="I15" s="81">
        <f t="shared" si="2"/>
        <v>0</v>
      </c>
      <c r="J15" s="80"/>
      <c r="K15" s="81">
        <f t="shared" si="3"/>
        <v>0</v>
      </c>
      <c r="L15" s="82"/>
      <c r="M15" s="81">
        <f t="shared" si="4"/>
        <v>0</v>
      </c>
      <c r="N15" s="81">
        <f t="shared" si="5"/>
        <v>0</v>
      </c>
      <c r="O15" s="22"/>
      <c r="P15" s="22"/>
      <c r="Q15" s="22"/>
      <c r="R15" s="22"/>
    </row>
    <row r="16" spans="1:18" hidden="1" x14ac:dyDescent="0.25">
      <c r="A16" s="22"/>
      <c r="B16" s="22"/>
      <c r="C16" s="22"/>
      <c r="D16" s="80"/>
      <c r="E16" s="80"/>
      <c r="F16" s="80"/>
      <c r="G16" s="22"/>
      <c r="H16" s="81">
        <f>D16*F16</f>
        <v>0</v>
      </c>
      <c r="I16" s="81">
        <f>(D16+E16)*F16</f>
        <v>0</v>
      </c>
      <c r="J16" s="80"/>
      <c r="K16" s="81">
        <f>I16-J16</f>
        <v>0</v>
      </c>
      <c r="L16" s="82"/>
      <c r="M16" s="81">
        <f t="shared" si="4"/>
        <v>0</v>
      </c>
      <c r="N16" s="81">
        <f t="shared" si="5"/>
        <v>0</v>
      </c>
      <c r="O16" s="22"/>
      <c r="P16" s="22"/>
      <c r="Q16" s="22"/>
      <c r="R16" s="22"/>
    </row>
    <row r="17" spans="1:18" hidden="1" x14ac:dyDescent="0.25">
      <c r="A17" s="22"/>
      <c r="B17" s="22"/>
      <c r="C17" s="22"/>
      <c r="D17" s="80"/>
      <c r="E17" s="80"/>
      <c r="F17" s="80"/>
      <c r="G17" s="22"/>
      <c r="H17" s="81">
        <f t="shared" ref="H17:H24" si="6">D17*F17</f>
        <v>0</v>
      </c>
      <c r="I17" s="81">
        <f t="shared" ref="I17:I24" si="7">(D17+E17)*F17</f>
        <v>0</v>
      </c>
      <c r="J17" s="80"/>
      <c r="K17" s="81">
        <f t="shared" ref="K17:K24" si="8">I17-J17</f>
        <v>0</v>
      </c>
      <c r="L17" s="82"/>
      <c r="M17" s="81">
        <f t="shared" si="4"/>
        <v>0</v>
      </c>
      <c r="N17" s="81">
        <f t="shared" si="5"/>
        <v>0</v>
      </c>
      <c r="O17" s="22"/>
      <c r="P17" s="22"/>
      <c r="Q17" s="22"/>
      <c r="R17" s="22"/>
    </row>
    <row r="18" spans="1:18" hidden="1" x14ac:dyDescent="0.25">
      <c r="A18" s="22"/>
      <c r="B18" s="22"/>
      <c r="C18" s="22"/>
      <c r="D18" s="80"/>
      <c r="E18" s="80"/>
      <c r="F18" s="80"/>
      <c r="G18" s="22"/>
      <c r="H18" s="81">
        <f t="shared" si="6"/>
        <v>0</v>
      </c>
      <c r="I18" s="81">
        <f t="shared" si="7"/>
        <v>0</v>
      </c>
      <c r="J18" s="80"/>
      <c r="K18" s="81">
        <f t="shared" si="8"/>
        <v>0</v>
      </c>
      <c r="L18" s="82"/>
      <c r="M18" s="81">
        <f t="shared" si="4"/>
        <v>0</v>
      </c>
      <c r="N18" s="81">
        <f t="shared" si="5"/>
        <v>0</v>
      </c>
      <c r="O18" s="22"/>
      <c r="P18" s="22"/>
      <c r="Q18" s="22"/>
      <c r="R18" s="22"/>
    </row>
    <row r="19" spans="1:18" hidden="1" x14ac:dyDescent="0.25">
      <c r="A19" s="22"/>
      <c r="B19" s="22"/>
      <c r="C19" s="22"/>
      <c r="D19" s="80"/>
      <c r="E19" s="80"/>
      <c r="F19" s="80"/>
      <c r="G19" s="22"/>
      <c r="H19" s="81">
        <f t="shared" si="6"/>
        <v>0</v>
      </c>
      <c r="I19" s="81">
        <f t="shared" si="7"/>
        <v>0</v>
      </c>
      <c r="J19" s="80"/>
      <c r="K19" s="81">
        <f t="shared" si="8"/>
        <v>0</v>
      </c>
      <c r="L19" s="82"/>
      <c r="M19" s="81">
        <f t="shared" si="4"/>
        <v>0</v>
      </c>
      <c r="N19" s="81">
        <f t="shared" si="5"/>
        <v>0</v>
      </c>
      <c r="O19" s="22"/>
      <c r="P19" s="22"/>
      <c r="Q19" s="22"/>
      <c r="R19" s="22"/>
    </row>
    <row r="20" spans="1:18" hidden="1" x14ac:dyDescent="0.25">
      <c r="A20" s="22"/>
      <c r="B20" s="22"/>
      <c r="C20" s="22"/>
      <c r="D20" s="80"/>
      <c r="E20" s="80"/>
      <c r="F20" s="80"/>
      <c r="G20" s="22"/>
      <c r="H20" s="81">
        <f t="shared" si="6"/>
        <v>0</v>
      </c>
      <c r="I20" s="81">
        <f t="shared" si="7"/>
        <v>0</v>
      </c>
      <c r="J20" s="80"/>
      <c r="K20" s="81">
        <f t="shared" si="8"/>
        <v>0</v>
      </c>
      <c r="L20" s="82"/>
      <c r="M20" s="81">
        <f t="shared" si="4"/>
        <v>0</v>
      </c>
      <c r="N20" s="81">
        <f t="shared" si="5"/>
        <v>0</v>
      </c>
      <c r="O20" s="22"/>
      <c r="P20" s="22"/>
      <c r="Q20" s="22"/>
      <c r="R20" s="22"/>
    </row>
    <row r="21" spans="1:18" hidden="1" x14ac:dyDescent="0.25">
      <c r="A21" s="22"/>
      <c r="B21" s="22"/>
      <c r="C21" s="22"/>
      <c r="D21" s="80"/>
      <c r="E21" s="80"/>
      <c r="F21" s="80"/>
      <c r="G21" s="22"/>
      <c r="H21" s="81">
        <f t="shared" si="6"/>
        <v>0</v>
      </c>
      <c r="I21" s="81">
        <f t="shared" si="7"/>
        <v>0</v>
      </c>
      <c r="J21" s="80"/>
      <c r="K21" s="81">
        <f t="shared" si="8"/>
        <v>0</v>
      </c>
      <c r="L21" s="82"/>
      <c r="M21" s="81">
        <f t="shared" si="4"/>
        <v>0</v>
      </c>
      <c r="N21" s="81">
        <f t="shared" si="5"/>
        <v>0</v>
      </c>
      <c r="O21" s="22"/>
      <c r="P21" s="22"/>
      <c r="Q21" s="22"/>
      <c r="R21" s="22"/>
    </row>
    <row r="22" spans="1:18" hidden="1" x14ac:dyDescent="0.25">
      <c r="A22" s="22"/>
      <c r="B22" s="22"/>
      <c r="C22" s="22"/>
      <c r="D22" s="80"/>
      <c r="E22" s="80"/>
      <c r="F22" s="80"/>
      <c r="G22" s="22"/>
      <c r="H22" s="81">
        <f t="shared" si="6"/>
        <v>0</v>
      </c>
      <c r="I22" s="81">
        <f t="shared" si="7"/>
        <v>0</v>
      </c>
      <c r="J22" s="80"/>
      <c r="K22" s="81">
        <f t="shared" si="8"/>
        <v>0</v>
      </c>
      <c r="L22" s="82"/>
      <c r="M22" s="81">
        <f t="shared" si="4"/>
        <v>0</v>
      </c>
      <c r="N22" s="81">
        <f t="shared" si="5"/>
        <v>0</v>
      </c>
      <c r="O22" s="22"/>
      <c r="P22" s="22"/>
      <c r="Q22" s="22"/>
      <c r="R22" s="22"/>
    </row>
    <row r="23" spans="1:18" hidden="1" x14ac:dyDescent="0.25">
      <c r="A23" s="22"/>
      <c r="B23" s="22"/>
      <c r="C23" s="22"/>
      <c r="D23" s="80"/>
      <c r="E23" s="80"/>
      <c r="F23" s="80"/>
      <c r="G23" s="22"/>
      <c r="H23" s="81">
        <f t="shared" si="6"/>
        <v>0</v>
      </c>
      <c r="I23" s="81">
        <f t="shared" si="7"/>
        <v>0</v>
      </c>
      <c r="J23" s="80"/>
      <c r="K23" s="81">
        <f t="shared" si="8"/>
        <v>0</v>
      </c>
      <c r="L23" s="82"/>
      <c r="M23" s="81">
        <f t="shared" si="4"/>
        <v>0</v>
      </c>
      <c r="N23" s="81">
        <f t="shared" si="5"/>
        <v>0</v>
      </c>
      <c r="O23" s="22"/>
      <c r="P23" s="22"/>
      <c r="Q23" s="22"/>
      <c r="R23" s="22"/>
    </row>
    <row r="24" spans="1:18" hidden="1" x14ac:dyDescent="0.25">
      <c r="A24" s="22"/>
      <c r="B24" s="22"/>
      <c r="C24" s="22"/>
      <c r="D24" s="80"/>
      <c r="E24" s="80"/>
      <c r="F24" s="80"/>
      <c r="G24" s="22"/>
      <c r="H24" s="81">
        <f t="shared" si="6"/>
        <v>0</v>
      </c>
      <c r="I24" s="81">
        <f t="shared" si="7"/>
        <v>0</v>
      </c>
      <c r="J24" s="80"/>
      <c r="K24" s="81">
        <f t="shared" si="8"/>
        <v>0</v>
      </c>
      <c r="L24" s="82"/>
      <c r="M24" s="81">
        <f t="shared" si="4"/>
        <v>0</v>
      </c>
      <c r="N24" s="81">
        <f t="shared" si="5"/>
        <v>0</v>
      </c>
      <c r="O24" s="22"/>
      <c r="P24" s="22"/>
      <c r="Q24" s="22"/>
      <c r="R24" s="22"/>
    </row>
    <row r="25" spans="1:18" s="25" customFormat="1" ht="30" customHeight="1" x14ac:dyDescent="0.25">
      <c r="A25" s="26" t="s">
        <v>4</v>
      </c>
      <c r="B25" s="24"/>
      <c r="C25" s="24"/>
      <c r="D25" s="24"/>
      <c r="E25" s="24"/>
      <c r="F25" s="24"/>
      <c r="G25" s="24"/>
      <c r="H25" s="79">
        <f>SUM(H26:H43)</f>
        <v>0</v>
      </c>
      <c r="I25" s="79">
        <f t="shared" ref="I25:K25" si="9">SUM(I26:I43)</f>
        <v>0</v>
      </c>
      <c r="J25" s="79">
        <f t="shared" si="9"/>
        <v>0</v>
      </c>
      <c r="K25" s="79">
        <f t="shared" si="9"/>
        <v>0</v>
      </c>
      <c r="L25" s="79"/>
      <c r="M25" s="79">
        <f t="shared" ref="M25:N25" si="10">SUM(M26:M43)</f>
        <v>0</v>
      </c>
      <c r="N25" s="79">
        <f t="shared" si="10"/>
        <v>0</v>
      </c>
      <c r="O25" s="24"/>
      <c r="P25" s="24"/>
      <c r="Q25" s="24"/>
      <c r="R25" s="24"/>
    </row>
    <row r="26" spans="1:18" x14ac:dyDescent="0.25">
      <c r="A26" s="22"/>
      <c r="B26" s="22"/>
      <c r="C26" s="22"/>
      <c r="D26" s="22"/>
      <c r="E26" s="22"/>
      <c r="F26" s="22"/>
      <c r="G26" s="22"/>
      <c r="H26" s="81">
        <f>D26*F26</f>
        <v>0</v>
      </c>
      <c r="I26" s="81">
        <f>(D26+E26)*F26</f>
        <v>0</v>
      </c>
      <c r="J26" s="80"/>
      <c r="K26" s="81">
        <f>I26-J26</f>
        <v>0</v>
      </c>
      <c r="L26" s="82"/>
      <c r="M26" s="81">
        <f>ROUND(J26*L26,6)</f>
        <v>0</v>
      </c>
      <c r="N26" s="81">
        <f t="shared" si="5"/>
        <v>0</v>
      </c>
      <c r="O26" s="22"/>
      <c r="P26" s="22"/>
      <c r="Q26" s="22"/>
      <c r="R26" s="22"/>
    </row>
    <row r="27" spans="1:18" x14ac:dyDescent="0.25">
      <c r="A27" s="22"/>
      <c r="B27" s="22"/>
      <c r="C27" s="22"/>
      <c r="D27" s="22"/>
      <c r="E27" s="22"/>
      <c r="F27" s="22"/>
      <c r="G27" s="22"/>
      <c r="H27" s="81">
        <f t="shared" ref="H27:H34" si="11">D27*F27</f>
        <v>0</v>
      </c>
      <c r="I27" s="81">
        <f t="shared" ref="I27:I34" si="12">(D27+E27)*F27</f>
        <v>0</v>
      </c>
      <c r="J27" s="80"/>
      <c r="K27" s="81">
        <f t="shared" ref="K27:K34" si="13">I27-J27</f>
        <v>0</v>
      </c>
      <c r="L27" s="82"/>
      <c r="M27" s="81">
        <f t="shared" ref="M27:M43" si="14">ROUND(J27*L27,6)</f>
        <v>0</v>
      </c>
      <c r="N27" s="81">
        <f t="shared" si="5"/>
        <v>0</v>
      </c>
      <c r="O27" s="22"/>
      <c r="P27" s="22"/>
      <c r="Q27" s="22"/>
      <c r="R27" s="22"/>
    </row>
    <row r="28" spans="1:18" x14ac:dyDescent="0.25">
      <c r="A28" s="22"/>
      <c r="B28" s="22"/>
      <c r="C28" s="22"/>
      <c r="D28" s="22"/>
      <c r="E28" s="22"/>
      <c r="F28" s="22"/>
      <c r="G28" s="22"/>
      <c r="H28" s="81">
        <f t="shared" si="11"/>
        <v>0</v>
      </c>
      <c r="I28" s="81">
        <f t="shared" si="12"/>
        <v>0</v>
      </c>
      <c r="J28" s="80"/>
      <c r="K28" s="81">
        <f t="shared" si="13"/>
        <v>0</v>
      </c>
      <c r="L28" s="82"/>
      <c r="M28" s="81">
        <f t="shared" si="14"/>
        <v>0</v>
      </c>
      <c r="N28" s="81">
        <f t="shared" si="5"/>
        <v>0</v>
      </c>
      <c r="O28" s="22"/>
      <c r="P28" s="22"/>
      <c r="Q28" s="22"/>
      <c r="R28" s="22"/>
    </row>
    <row r="29" spans="1:18" x14ac:dyDescent="0.25">
      <c r="A29" s="22"/>
      <c r="B29" s="22"/>
      <c r="C29" s="22"/>
      <c r="D29" s="22"/>
      <c r="E29" s="22"/>
      <c r="F29" s="22"/>
      <c r="G29" s="22"/>
      <c r="H29" s="81">
        <f t="shared" si="11"/>
        <v>0</v>
      </c>
      <c r="I29" s="81">
        <f t="shared" si="12"/>
        <v>0</v>
      </c>
      <c r="J29" s="80"/>
      <c r="K29" s="81">
        <f t="shared" si="13"/>
        <v>0</v>
      </c>
      <c r="L29" s="82"/>
      <c r="M29" s="81">
        <f t="shared" si="14"/>
        <v>0</v>
      </c>
      <c r="N29" s="81">
        <f t="shared" si="5"/>
        <v>0</v>
      </c>
      <c r="O29" s="22"/>
      <c r="P29" s="22"/>
      <c r="Q29" s="22"/>
      <c r="R29" s="22"/>
    </row>
    <row r="30" spans="1:18" x14ac:dyDescent="0.25">
      <c r="A30" s="22"/>
      <c r="B30" s="22"/>
      <c r="C30" s="22"/>
      <c r="D30" s="22"/>
      <c r="E30" s="22"/>
      <c r="F30" s="22"/>
      <c r="G30" s="22"/>
      <c r="H30" s="81">
        <f t="shared" si="11"/>
        <v>0</v>
      </c>
      <c r="I30" s="81">
        <f t="shared" si="12"/>
        <v>0</v>
      </c>
      <c r="J30" s="80"/>
      <c r="K30" s="81">
        <f t="shared" si="13"/>
        <v>0</v>
      </c>
      <c r="L30" s="82"/>
      <c r="M30" s="81">
        <f t="shared" si="14"/>
        <v>0</v>
      </c>
      <c r="N30" s="81">
        <f t="shared" si="5"/>
        <v>0</v>
      </c>
      <c r="O30" s="22"/>
      <c r="P30" s="22"/>
      <c r="Q30" s="22"/>
      <c r="R30" s="22"/>
    </row>
    <row r="31" spans="1:18" hidden="1" x14ac:dyDescent="0.25">
      <c r="A31" s="22"/>
      <c r="B31" s="22"/>
      <c r="C31" s="22"/>
      <c r="D31" s="22"/>
      <c r="E31" s="22"/>
      <c r="F31" s="22"/>
      <c r="G31" s="22"/>
      <c r="H31" s="81">
        <f t="shared" si="11"/>
        <v>0</v>
      </c>
      <c r="I31" s="81">
        <f t="shared" si="12"/>
        <v>0</v>
      </c>
      <c r="J31" s="80"/>
      <c r="K31" s="81">
        <f t="shared" si="13"/>
        <v>0</v>
      </c>
      <c r="L31" s="82"/>
      <c r="M31" s="81">
        <f t="shared" si="14"/>
        <v>0</v>
      </c>
      <c r="N31" s="81">
        <f t="shared" si="5"/>
        <v>0</v>
      </c>
      <c r="O31" s="22"/>
      <c r="P31" s="22"/>
      <c r="Q31" s="22"/>
      <c r="R31" s="22"/>
    </row>
    <row r="32" spans="1:18" hidden="1" x14ac:dyDescent="0.25">
      <c r="A32" s="22"/>
      <c r="B32" s="22"/>
      <c r="C32" s="22"/>
      <c r="D32" s="22"/>
      <c r="E32" s="22"/>
      <c r="F32" s="22"/>
      <c r="G32" s="22"/>
      <c r="H32" s="81">
        <f t="shared" si="11"/>
        <v>0</v>
      </c>
      <c r="I32" s="81">
        <f t="shared" si="12"/>
        <v>0</v>
      </c>
      <c r="J32" s="80"/>
      <c r="K32" s="81">
        <f t="shared" si="13"/>
        <v>0</v>
      </c>
      <c r="L32" s="82"/>
      <c r="M32" s="81">
        <f t="shared" si="14"/>
        <v>0</v>
      </c>
      <c r="N32" s="81">
        <f t="shared" si="5"/>
        <v>0</v>
      </c>
      <c r="O32" s="22"/>
      <c r="P32" s="22"/>
      <c r="Q32" s="22"/>
      <c r="R32" s="22"/>
    </row>
    <row r="33" spans="1:18" hidden="1" x14ac:dyDescent="0.25">
      <c r="A33" s="22"/>
      <c r="B33" s="22"/>
      <c r="C33" s="22"/>
      <c r="D33" s="22"/>
      <c r="E33" s="22"/>
      <c r="F33" s="22"/>
      <c r="G33" s="22"/>
      <c r="H33" s="81">
        <f t="shared" si="11"/>
        <v>0</v>
      </c>
      <c r="I33" s="81">
        <f t="shared" si="12"/>
        <v>0</v>
      </c>
      <c r="J33" s="80"/>
      <c r="K33" s="81">
        <f t="shared" si="13"/>
        <v>0</v>
      </c>
      <c r="L33" s="82"/>
      <c r="M33" s="81">
        <f t="shared" si="14"/>
        <v>0</v>
      </c>
      <c r="N33" s="81">
        <f t="shared" si="5"/>
        <v>0</v>
      </c>
      <c r="O33" s="22"/>
      <c r="P33" s="22"/>
      <c r="Q33" s="22"/>
      <c r="R33" s="22"/>
    </row>
    <row r="34" spans="1:18" hidden="1" x14ac:dyDescent="0.25">
      <c r="A34" s="22"/>
      <c r="B34" s="22"/>
      <c r="C34" s="22"/>
      <c r="D34" s="22"/>
      <c r="E34" s="22"/>
      <c r="F34" s="22"/>
      <c r="G34" s="22"/>
      <c r="H34" s="81">
        <f t="shared" si="11"/>
        <v>0</v>
      </c>
      <c r="I34" s="81">
        <f t="shared" si="12"/>
        <v>0</v>
      </c>
      <c r="J34" s="80"/>
      <c r="K34" s="81">
        <f t="shared" si="13"/>
        <v>0</v>
      </c>
      <c r="L34" s="82"/>
      <c r="M34" s="81">
        <f t="shared" si="14"/>
        <v>0</v>
      </c>
      <c r="N34" s="81">
        <f t="shared" si="5"/>
        <v>0</v>
      </c>
      <c r="O34" s="22"/>
      <c r="P34" s="22"/>
      <c r="Q34" s="22"/>
      <c r="R34" s="22"/>
    </row>
    <row r="35" spans="1:18" hidden="1" x14ac:dyDescent="0.25">
      <c r="A35" s="22"/>
      <c r="B35" s="22"/>
      <c r="C35" s="22"/>
      <c r="D35" s="22"/>
      <c r="E35" s="22"/>
      <c r="F35" s="22"/>
      <c r="G35" s="22"/>
      <c r="H35" s="81">
        <f>D35*F35</f>
        <v>0</v>
      </c>
      <c r="I35" s="81">
        <f>(D35+E35)*F35</f>
        <v>0</v>
      </c>
      <c r="J35" s="80"/>
      <c r="K35" s="81">
        <f>I35-J35</f>
        <v>0</v>
      </c>
      <c r="L35" s="82"/>
      <c r="M35" s="81">
        <f t="shared" si="14"/>
        <v>0</v>
      </c>
      <c r="N35" s="81">
        <f t="shared" si="5"/>
        <v>0</v>
      </c>
      <c r="O35" s="22"/>
      <c r="P35" s="22"/>
      <c r="Q35" s="22"/>
      <c r="R35" s="22"/>
    </row>
    <row r="36" spans="1:18" hidden="1" x14ac:dyDescent="0.25">
      <c r="A36" s="22"/>
      <c r="B36" s="22"/>
      <c r="C36" s="22"/>
      <c r="D36" s="22"/>
      <c r="E36" s="22"/>
      <c r="F36" s="22"/>
      <c r="G36" s="22"/>
      <c r="H36" s="81">
        <f t="shared" ref="H36:H43" si="15">D36*F36</f>
        <v>0</v>
      </c>
      <c r="I36" s="81">
        <f t="shared" ref="I36:I43" si="16">(D36+E36)*F36</f>
        <v>0</v>
      </c>
      <c r="J36" s="80"/>
      <c r="K36" s="81">
        <f t="shared" ref="K36:K43" si="17">I36-J36</f>
        <v>0</v>
      </c>
      <c r="L36" s="82"/>
      <c r="M36" s="81">
        <f t="shared" si="14"/>
        <v>0</v>
      </c>
      <c r="N36" s="81">
        <f t="shared" si="5"/>
        <v>0</v>
      </c>
      <c r="O36" s="22"/>
      <c r="P36" s="22"/>
      <c r="Q36" s="22"/>
      <c r="R36" s="22"/>
    </row>
    <row r="37" spans="1:18" hidden="1" x14ac:dyDescent="0.25">
      <c r="A37" s="22"/>
      <c r="B37" s="22"/>
      <c r="C37" s="22"/>
      <c r="D37" s="22"/>
      <c r="E37" s="22"/>
      <c r="F37" s="22"/>
      <c r="G37" s="22"/>
      <c r="H37" s="81">
        <f t="shared" si="15"/>
        <v>0</v>
      </c>
      <c r="I37" s="81">
        <f t="shared" si="16"/>
        <v>0</v>
      </c>
      <c r="J37" s="80"/>
      <c r="K37" s="81">
        <f t="shared" si="17"/>
        <v>0</v>
      </c>
      <c r="L37" s="82"/>
      <c r="M37" s="81">
        <f t="shared" si="14"/>
        <v>0</v>
      </c>
      <c r="N37" s="81">
        <f t="shared" si="5"/>
        <v>0</v>
      </c>
      <c r="O37" s="22"/>
      <c r="P37" s="22"/>
      <c r="Q37" s="22"/>
      <c r="R37" s="22"/>
    </row>
    <row r="38" spans="1:18" hidden="1" x14ac:dyDescent="0.25">
      <c r="A38" s="22"/>
      <c r="B38" s="22"/>
      <c r="C38" s="22"/>
      <c r="D38" s="22"/>
      <c r="E38" s="22"/>
      <c r="F38" s="22"/>
      <c r="G38" s="22"/>
      <c r="H38" s="81">
        <f t="shared" si="15"/>
        <v>0</v>
      </c>
      <c r="I38" s="81">
        <f t="shared" si="16"/>
        <v>0</v>
      </c>
      <c r="J38" s="80"/>
      <c r="K38" s="81">
        <f t="shared" si="17"/>
        <v>0</v>
      </c>
      <c r="L38" s="82"/>
      <c r="M38" s="81">
        <f t="shared" si="14"/>
        <v>0</v>
      </c>
      <c r="N38" s="81">
        <f t="shared" si="5"/>
        <v>0</v>
      </c>
      <c r="O38" s="22"/>
      <c r="P38" s="22"/>
      <c r="Q38" s="22"/>
      <c r="R38" s="22"/>
    </row>
    <row r="39" spans="1:18" hidden="1" x14ac:dyDescent="0.25">
      <c r="A39" s="22"/>
      <c r="B39" s="22"/>
      <c r="C39" s="22"/>
      <c r="D39" s="22"/>
      <c r="E39" s="22"/>
      <c r="F39" s="22"/>
      <c r="G39" s="22"/>
      <c r="H39" s="81">
        <f t="shared" si="15"/>
        <v>0</v>
      </c>
      <c r="I39" s="81">
        <f t="shared" si="16"/>
        <v>0</v>
      </c>
      <c r="J39" s="80"/>
      <c r="K39" s="81">
        <f t="shared" si="17"/>
        <v>0</v>
      </c>
      <c r="L39" s="82"/>
      <c r="M39" s="81">
        <f t="shared" si="14"/>
        <v>0</v>
      </c>
      <c r="N39" s="81">
        <f t="shared" si="5"/>
        <v>0</v>
      </c>
      <c r="O39" s="22"/>
      <c r="P39" s="22"/>
      <c r="Q39" s="22"/>
      <c r="R39" s="22"/>
    </row>
    <row r="40" spans="1:18" hidden="1" x14ac:dyDescent="0.25">
      <c r="A40" s="22"/>
      <c r="B40" s="22"/>
      <c r="C40" s="22"/>
      <c r="D40" s="22"/>
      <c r="E40" s="22"/>
      <c r="F40" s="22"/>
      <c r="G40" s="22"/>
      <c r="H40" s="81">
        <f t="shared" si="15"/>
        <v>0</v>
      </c>
      <c r="I40" s="81">
        <f t="shared" si="16"/>
        <v>0</v>
      </c>
      <c r="J40" s="80"/>
      <c r="K40" s="81">
        <f t="shared" si="17"/>
        <v>0</v>
      </c>
      <c r="L40" s="82"/>
      <c r="M40" s="81">
        <f t="shared" si="14"/>
        <v>0</v>
      </c>
      <c r="N40" s="81">
        <f t="shared" si="5"/>
        <v>0</v>
      </c>
      <c r="O40" s="22"/>
      <c r="P40" s="22"/>
      <c r="Q40" s="22"/>
      <c r="R40" s="22"/>
    </row>
    <row r="41" spans="1:18" hidden="1" x14ac:dyDescent="0.25">
      <c r="A41" s="22"/>
      <c r="B41" s="22"/>
      <c r="C41" s="22"/>
      <c r="D41" s="22"/>
      <c r="E41" s="22"/>
      <c r="F41" s="22"/>
      <c r="G41" s="22"/>
      <c r="H41" s="81">
        <f t="shared" si="15"/>
        <v>0</v>
      </c>
      <c r="I41" s="81">
        <f t="shared" si="16"/>
        <v>0</v>
      </c>
      <c r="J41" s="80"/>
      <c r="K41" s="81">
        <f t="shared" si="17"/>
        <v>0</v>
      </c>
      <c r="L41" s="82"/>
      <c r="M41" s="81">
        <f t="shared" si="14"/>
        <v>0</v>
      </c>
      <c r="N41" s="81">
        <f t="shared" si="5"/>
        <v>0</v>
      </c>
      <c r="O41" s="22"/>
      <c r="P41" s="22"/>
      <c r="Q41" s="22"/>
      <c r="R41" s="22"/>
    </row>
    <row r="42" spans="1:18" hidden="1" x14ac:dyDescent="0.25">
      <c r="A42" s="22"/>
      <c r="B42" s="22"/>
      <c r="C42" s="22"/>
      <c r="D42" s="22"/>
      <c r="E42" s="22"/>
      <c r="F42" s="22"/>
      <c r="G42" s="22"/>
      <c r="H42" s="81">
        <f t="shared" si="15"/>
        <v>0</v>
      </c>
      <c r="I42" s="81">
        <f t="shared" si="16"/>
        <v>0</v>
      </c>
      <c r="J42" s="80"/>
      <c r="K42" s="81">
        <f t="shared" si="17"/>
        <v>0</v>
      </c>
      <c r="L42" s="82"/>
      <c r="M42" s="81">
        <f t="shared" si="14"/>
        <v>0</v>
      </c>
      <c r="N42" s="81">
        <f t="shared" si="5"/>
        <v>0</v>
      </c>
      <c r="O42" s="22"/>
      <c r="P42" s="22"/>
      <c r="Q42" s="22"/>
      <c r="R42" s="22"/>
    </row>
    <row r="43" spans="1:18" hidden="1" x14ac:dyDescent="0.25">
      <c r="A43" s="22"/>
      <c r="B43" s="22"/>
      <c r="C43" s="22"/>
      <c r="D43" s="22"/>
      <c r="E43" s="22"/>
      <c r="F43" s="22"/>
      <c r="G43" s="22"/>
      <c r="H43" s="81">
        <f t="shared" si="15"/>
        <v>0</v>
      </c>
      <c r="I43" s="81">
        <f t="shared" si="16"/>
        <v>0</v>
      </c>
      <c r="J43" s="80"/>
      <c r="K43" s="81">
        <f t="shared" si="17"/>
        <v>0</v>
      </c>
      <c r="L43" s="82"/>
      <c r="M43" s="81">
        <f t="shared" si="14"/>
        <v>0</v>
      </c>
      <c r="N43" s="81">
        <f t="shared" si="5"/>
        <v>0</v>
      </c>
      <c r="O43" s="22"/>
      <c r="P43" s="22"/>
      <c r="Q43" s="22"/>
      <c r="R43" s="22"/>
    </row>
    <row r="44" spans="1:18" s="25" customFormat="1" ht="45" x14ac:dyDescent="0.25">
      <c r="A44" s="26" t="s">
        <v>9</v>
      </c>
      <c r="B44" s="24"/>
      <c r="C44" s="24"/>
      <c r="D44" s="24"/>
      <c r="E44" s="24"/>
      <c r="F44" s="24"/>
      <c r="G44" s="24"/>
      <c r="H44" s="79">
        <f>SUM(H45:H62)</f>
        <v>0</v>
      </c>
      <c r="I44" s="79">
        <f t="shared" ref="I44:N44" si="18">SUM(I45:I62)</f>
        <v>0</v>
      </c>
      <c r="J44" s="79">
        <f t="shared" si="18"/>
        <v>0</v>
      </c>
      <c r="K44" s="79">
        <f t="shared" si="18"/>
        <v>0</v>
      </c>
      <c r="L44" s="79"/>
      <c r="M44" s="79">
        <f t="shared" si="18"/>
        <v>0</v>
      </c>
      <c r="N44" s="79">
        <f t="shared" si="18"/>
        <v>0</v>
      </c>
      <c r="O44" s="24"/>
      <c r="P44" s="24"/>
      <c r="Q44" s="24"/>
      <c r="R44" s="24"/>
    </row>
    <row r="45" spans="1:18" x14ac:dyDescent="0.25">
      <c r="A45" s="22"/>
      <c r="B45" s="22"/>
      <c r="C45" s="22"/>
      <c r="D45" s="22"/>
      <c r="E45" s="22"/>
      <c r="F45" s="22"/>
      <c r="G45" s="22"/>
      <c r="H45" s="81">
        <f>D45*F45</f>
        <v>0</v>
      </c>
      <c r="I45" s="81">
        <f>(D45+E45)*F45</f>
        <v>0</v>
      </c>
      <c r="J45" s="80"/>
      <c r="K45" s="81">
        <f>I45-J45</f>
        <v>0</v>
      </c>
      <c r="L45" s="82"/>
      <c r="M45" s="81">
        <f>ROUND(J45*L45,6)</f>
        <v>0</v>
      </c>
      <c r="N45" s="81">
        <f t="shared" si="5"/>
        <v>0</v>
      </c>
      <c r="O45" s="22"/>
      <c r="P45" s="22"/>
      <c r="Q45" s="22"/>
      <c r="R45" s="22"/>
    </row>
    <row r="46" spans="1:18" x14ac:dyDescent="0.25">
      <c r="A46" s="22"/>
      <c r="B46" s="22"/>
      <c r="C46" s="22"/>
      <c r="D46" s="22"/>
      <c r="E46" s="22"/>
      <c r="F46" s="22"/>
      <c r="G46" s="22"/>
      <c r="H46" s="81">
        <f t="shared" ref="H46:H53" si="19">D46*F46</f>
        <v>0</v>
      </c>
      <c r="I46" s="81">
        <f t="shared" ref="I46:I53" si="20">(D46+E46)*F46</f>
        <v>0</v>
      </c>
      <c r="J46" s="80"/>
      <c r="K46" s="81">
        <f t="shared" ref="K46:K53" si="21">I46-J46</f>
        <v>0</v>
      </c>
      <c r="L46" s="82"/>
      <c r="M46" s="81">
        <f t="shared" ref="M46:M62" si="22">ROUND(J46*L46,6)</f>
        <v>0</v>
      </c>
      <c r="N46" s="81">
        <f t="shared" si="5"/>
        <v>0</v>
      </c>
      <c r="O46" s="22"/>
      <c r="P46" s="22"/>
      <c r="Q46" s="22"/>
      <c r="R46" s="22"/>
    </row>
    <row r="47" spans="1:18" x14ac:dyDescent="0.25">
      <c r="A47" s="22"/>
      <c r="B47" s="22"/>
      <c r="C47" s="22"/>
      <c r="D47" s="22"/>
      <c r="E47" s="22"/>
      <c r="F47" s="22"/>
      <c r="G47" s="22"/>
      <c r="H47" s="81">
        <f t="shared" si="19"/>
        <v>0</v>
      </c>
      <c r="I47" s="81">
        <f t="shared" si="20"/>
        <v>0</v>
      </c>
      <c r="J47" s="80"/>
      <c r="K47" s="81">
        <f t="shared" si="21"/>
        <v>0</v>
      </c>
      <c r="L47" s="82"/>
      <c r="M47" s="81">
        <f t="shared" si="22"/>
        <v>0</v>
      </c>
      <c r="N47" s="81">
        <f t="shared" si="5"/>
        <v>0</v>
      </c>
      <c r="O47" s="22"/>
      <c r="P47" s="22"/>
      <c r="Q47" s="22"/>
      <c r="R47" s="22"/>
    </row>
    <row r="48" spans="1:18" x14ac:dyDescent="0.25">
      <c r="A48" s="22"/>
      <c r="B48" s="22"/>
      <c r="C48" s="22"/>
      <c r="D48" s="22"/>
      <c r="E48" s="22"/>
      <c r="F48" s="22"/>
      <c r="G48" s="22"/>
      <c r="H48" s="81">
        <f t="shared" si="19"/>
        <v>0</v>
      </c>
      <c r="I48" s="81">
        <f t="shared" si="20"/>
        <v>0</v>
      </c>
      <c r="J48" s="80"/>
      <c r="K48" s="81">
        <f t="shared" si="21"/>
        <v>0</v>
      </c>
      <c r="L48" s="82"/>
      <c r="M48" s="81">
        <f t="shared" si="22"/>
        <v>0</v>
      </c>
      <c r="N48" s="81">
        <f t="shared" si="5"/>
        <v>0</v>
      </c>
      <c r="O48" s="22"/>
      <c r="P48" s="22"/>
      <c r="Q48" s="22"/>
      <c r="R48" s="22"/>
    </row>
    <row r="49" spans="1:18" x14ac:dyDescent="0.25">
      <c r="A49" s="22"/>
      <c r="B49" s="22"/>
      <c r="C49" s="22"/>
      <c r="D49" s="22"/>
      <c r="E49" s="22"/>
      <c r="F49" s="22"/>
      <c r="G49" s="22"/>
      <c r="H49" s="81">
        <f t="shared" si="19"/>
        <v>0</v>
      </c>
      <c r="I49" s="81">
        <f t="shared" si="20"/>
        <v>0</v>
      </c>
      <c r="J49" s="80"/>
      <c r="K49" s="81">
        <f t="shared" si="21"/>
        <v>0</v>
      </c>
      <c r="L49" s="82"/>
      <c r="M49" s="81">
        <f t="shared" si="22"/>
        <v>0</v>
      </c>
      <c r="N49" s="81">
        <f t="shared" si="5"/>
        <v>0</v>
      </c>
      <c r="O49" s="22"/>
      <c r="P49" s="22"/>
      <c r="Q49" s="22"/>
      <c r="R49" s="22"/>
    </row>
    <row r="50" spans="1:18" hidden="1" x14ac:dyDescent="0.25">
      <c r="A50" s="22"/>
      <c r="B50" s="22"/>
      <c r="C50" s="22"/>
      <c r="D50" s="22"/>
      <c r="E50" s="22"/>
      <c r="F50" s="22"/>
      <c r="G50" s="22"/>
      <c r="H50" s="81">
        <f t="shared" si="19"/>
        <v>0</v>
      </c>
      <c r="I50" s="81">
        <f t="shared" si="20"/>
        <v>0</v>
      </c>
      <c r="J50" s="80"/>
      <c r="K50" s="81">
        <f t="shared" si="21"/>
        <v>0</v>
      </c>
      <c r="L50" s="82"/>
      <c r="M50" s="81">
        <f t="shared" si="22"/>
        <v>0</v>
      </c>
      <c r="N50" s="81">
        <f t="shared" si="5"/>
        <v>0</v>
      </c>
      <c r="O50" s="22"/>
      <c r="P50" s="22"/>
      <c r="Q50" s="22"/>
      <c r="R50" s="22"/>
    </row>
    <row r="51" spans="1:18" hidden="1" x14ac:dyDescent="0.25">
      <c r="A51" s="22"/>
      <c r="B51" s="22"/>
      <c r="C51" s="22"/>
      <c r="D51" s="22"/>
      <c r="E51" s="22"/>
      <c r="F51" s="22"/>
      <c r="G51" s="22"/>
      <c r="H51" s="81">
        <f t="shared" si="19"/>
        <v>0</v>
      </c>
      <c r="I51" s="81">
        <f t="shared" si="20"/>
        <v>0</v>
      </c>
      <c r="J51" s="80"/>
      <c r="K51" s="81">
        <f t="shared" si="21"/>
        <v>0</v>
      </c>
      <c r="L51" s="82"/>
      <c r="M51" s="81">
        <f t="shared" si="22"/>
        <v>0</v>
      </c>
      <c r="N51" s="81">
        <f t="shared" si="5"/>
        <v>0</v>
      </c>
      <c r="O51" s="22"/>
      <c r="P51" s="22"/>
      <c r="Q51" s="22"/>
      <c r="R51" s="22"/>
    </row>
    <row r="52" spans="1:18" hidden="1" x14ac:dyDescent="0.25">
      <c r="A52" s="22"/>
      <c r="B52" s="22"/>
      <c r="C52" s="22"/>
      <c r="D52" s="22"/>
      <c r="E52" s="22"/>
      <c r="F52" s="22"/>
      <c r="G52" s="22"/>
      <c r="H52" s="81">
        <f t="shared" si="19"/>
        <v>0</v>
      </c>
      <c r="I52" s="81">
        <f t="shared" si="20"/>
        <v>0</v>
      </c>
      <c r="J52" s="80"/>
      <c r="K52" s="81">
        <f t="shared" si="21"/>
        <v>0</v>
      </c>
      <c r="L52" s="82"/>
      <c r="M52" s="81">
        <f t="shared" si="22"/>
        <v>0</v>
      </c>
      <c r="N52" s="81">
        <f t="shared" si="5"/>
        <v>0</v>
      </c>
      <c r="O52" s="22"/>
      <c r="P52" s="22"/>
      <c r="Q52" s="22"/>
      <c r="R52" s="22"/>
    </row>
    <row r="53" spans="1:18" hidden="1" x14ac:dyDescent="0.25">
      <c r="A53" s="22"/>
      <c r="B53" s="22"/>
      <c r="C53" s="22"/>
      <c r="D53" s="22"/>
      <c r="E53" s="22"/>
      <c r="F53" s="22"/>
      <c r="G53" s="22"/>
      <c r="H53" s="81">
        <f t="shared" si="19"/>
        <v>0</v>
      </c>
      <c r="I53" s="81">
        <f t="shared" si="20"/>
        <v>0</v>
      </c>
      <c r="J53" s="80"/>
      <c r="K53" s="81">
        <f t="shared" si="21"/>
        <v>0</v>
      </c>
      <c r="L53" s="82"/>
      <c r="M53" s="81">
        <f t="shared" si="22"/>
        <v>0</v>
      </c>
      <c r="N53" s="81">
        <f t="shared" si="5"/>
        <v>0</v>
      </c>
      <c r="O53" s="22"/>
      <c r="P53" s="22"/>
      <c r="Q53" s="22"/>
      <c r="R53" s="22"/>
    </row>
    <row r="54" spans="1:18" hidden="1" x14ac:dyDescent="0.25">
      <c r="A54" s="22"/>
      <c r="B54" s="22"/>
      <c r="C54" s="22"/>
      <c r="D54" s="22"/>
      <c r="E54" s="22"/>
      <c r="F54" s="22"/>
      <c r="G54" s="22"/>
      <c r="H54" s="81">
        <f>D54*F54</f>
        <v>0</v>
      </c>
      <c r="I54" s="81">
        <f>(D54+E54)*F54</f>
        <v>0</v>
      </c>
      <c r="J54" s="80"/>
      <c r="K54" s="81">
        <f>I54-J54</f>
        <v>0</v>
      </c>
      <c r="L54" s="82"/>
      <c r="M54" s="81">
        <f t="shared" si="22"/>
        <v>0</v>
      </c>
      <c r="N54" s="81">
        <f t="shared" si="5"/>
        <v>0</v>
      </c>
      <c r="O54" s="22"/>
      <c r="P54" s="22"/>
      <c r="Q54" s="22"/>
      <c r="R54" s="22"/>
    </row>
    <row r="55" spans="1:18" hidden="1" x14ac:dyDescent="0.25">
      <c r="A55" s="22"/>
      <c r="B55" s="22"/>
      <c r="C55" s="22"/>
      <c r="D55" s="22"/>
      <c r="E55" s="22"/>
      <c r="F55" s="22"/>
      <c r="G55" s="22"/>
      <c r="H55" s="81">
        <f t="shared" ref="H55:H62" si="23">D55*F55</f>
        <v>0</v>
      </c>
      <c r="I55" s="81">
        <f t="shared" ref="I55:I62" si="24">(D55+E55)*F55</f>
        <v>0</v>
      </c>
      <c r="J55" s="80"/>
      <c r="K55" s="81">
        <f t="shared" ref="K55:K62" si="25">I55-J55</f>
        <v>0</v>
      </c>
      <c r="L55" s="82"/>
      <c r="M55" s="81">
        <f t="shared" si="22"/>
        <v>0</v>
      </c>
      <c r="N55" s="81">
        <f t="shared" si="5"/>
        <v>0</v>
      </c>
      <c r="O55" s="22"/>
      <c r="P55" s="22"/>
      <c r="Q55" s="22"/>
      <c r="R55" s="22"/>
    </row>
    <row r="56" spans="1:18" hidden="1" x14ac:dyDescent="0.25">
      <c r="A56" s="22"/>
      <c r="B56" s="22"/>
      <c r="C56" s="22"/>
      <c r="D56" s="22"/>
      <c r="E56" s="22"/>
      <c r="F56" s="22"/>
      <c r="G56" s="22"/>
      <c r="H56" s="81">
        <f t="shared" si="23"/>
        <v>0</v>
      </c>
      <c r="I56" s="81">
        <f t="shared" si="24"/>
        <v>0</v>
      </c>
      <c r="J56" s="80"/>
      <c r="K56" s="81">
        <f t="shared" si="25"/>
        <v>0</v>
      </c>
      <c r="L56" s="82"/>
      <c r="M56" s="81">
        <f t="shared" si="22"/>
        <v>0</v>
      </c>
      <c r="N56" s="81">
        <f t="shared" si="5"/>
        <v>0</v>
      </c>
      <c r="O56" s="22"/>
      <c r="P56" s="22"/>
      <c r="Q56" s="22"/>
      <c r="R56" s="22"/>
    </row>
    <row r="57" spans="1:18" hidden="1" x14ac:dyDescent="0.25">
      <c r="A57" s="22"/>
      <c r="B57" s="22"/>
      <c r="C57" s="22"/>
      <c r="D57" s="22"/>
      <c r="E57" s="22"/>
      <c r="F57" s="22"/>
      <c r="G57" s="22"/>
      <c r="H57" s="81">
        <f t="shared" si="23"/>
        <v>0</v>
      </c>
      <c r="I57" s="81">
        <f t="shared" si="24"/>
        <v>0</v>
      </c>
      <c r="J57" s="80"/>
      <c r="K57" s="81">
        <f t="shared" si="25"/>
        <v>0</v>
      </c>
      <c r="L57" s="82"/>
      <c r="M57" s="81">
        <f t="shared" si="22"/>
        <v>0</v>
      </c>
      <c r="N57" s="81">
        <f t="shared" si="5"/>
        <v>0</v>
      </c>
      <c r="O57" s="22"/>
      <c r="P57" s="22"/>
      <c r="Q57" s="22"/>
      <c r="R57" s="22"/>
    </row>
    <row r="58" spans="1:18" hidden="1" x14ac:dyDescent="0.25">
      <c r="A58" s="22"/>
      <c r="B58" s="22"/>
      <c r="C58" s="22"/>
      <c r="D58" s="22"/>
      <c r="E58" s="22"/>
      <c r="F58" s="22"/>
      <c r="G58" s="22"/>
      <c r="H58" s="81">
        <f t="shared" si="23"/>
        <v>0</v>
      </c>
      <c r="I58" s="81">
        <f t="shared" si="24"/>
        <v>0</v>
      </c>
      <c r="J58" s="80"/>
      <c r="K58" s="81">
        <f t="shared" si="25"/>
        <v>0</v>
      </c>
      <c r="L58" s="82"/>
      <c r="M58" s="81">
        <f t="shared" si="22"/>
        <v>0</v>
      </c>
      <c r="N58" s="81">
        <f t="shared" si="5"/>
        <v>0</v>
      </c>
      <c r="O58" s="22"/>
      <c r="P58" s="22"/>
      <c r="Q58" s="22"/>
      <c r="R58" s="22"/>
    </row>
    <row r="59" spans="1:18" hidden="1" x14ac:dyDescent="0.25">
      <c r="A59" s="22"/>
      <c r="B59" s="22"/>
      <c r="C59" s="22"/>
      <c r="D59" s="22"/>
      <c r="E59" s="22"/>
      <c r="F59" s="22"/>
      <c r="G59" s="22"/>
      <c r="H59" s="81">
        <f t="shared" si="23"/>
        <v>0</v>
      </c>
      <c r="I59" s="81">
        <f t="shared" si="24"/>
        <v>0</v>
      </c>
      <c r="J59" s="80"/>
      <c r="K59" s="81">
        <f t="shared" si="25"/>
        <v>0</v>
      </c>
      <c r="L59" s="82"/>
      <c r="M59" s="81">
        <f t="shared" si="22"/>
        <v>0</v>
      </c>
      <c r="N59" s="81">
        <f t="shared" si="5"/>
        <v>0</v>
      </c>
      <c r="O59" s="22"/>
      <c r="P59" s="22"/>
      <c r="Q59" s="22"/>
      <c r="R59" s="22"/>
    </row>
    <row r="60" spans="1:18" hidden="1" x14ac:dyDescent="0.25">
      <c r="A60" s="22"/>
      <c r="B60" s="22"/>
      <c r="C60" s="22"/>
      <c r="D60" s="22"/>
      <c r="E60" s="22"/>
      <c r="F60" s="22"/>
      <c r="G60" s="22"/>
      <c r="H60" s="81">
        <f t="shared" si="23"/>
        <v>0</v>
      </c>
      <c r="I60" s="81">
        <f t="shared" si="24"/>
        <v>0</v>
      </c>
      <c r="J60" s="80"/>
      <c r="K60" s="81">
        <f t="shared" si="25"/>
        <v>0</v>
      </c>
      <c r="L60" s="82"/>
      <c r="M60" s="81">
        <f t="shared" si="22"/>
        <v>0</v>
      </c>
      <c r="N60" s="81">
        <f t="shared" si="5"/>
        <v>0</v>
      </c>
      <c r="O60" s="22"/>
      <c r="P60" s="22"/>
      <c r="Q60" s="22"/>
      <c r="R60" s="22"/>
    </row>
    <row r="61" spans="1:18" hidden="1" x14ac:dyDescent="0.25">
      <c r="A61" s="22"/>
      <c r="B61" s="22"/>
      <c r="C61" s="22"/>
      <c r="D61" s="22"/>
      <c r="E61" s="22"/>
      <c r="F61" s="22"/>
      <c r="G61" s="22"/>
      <c r="H61" s="81">
        <f t="shared" si="23"/>
        <v>0</v>
      </c>
      <c r="I61" s="81">
        <f t="shared" si="24"/>
        <v>0</v>
      </c>
      <c r="J61" s="80"/>
      <c r="K61" s="81">
        <f t="shared" si="25"/>
        <v>0</v>
      </c>
      <c r="L61" s="82"/>
      <c r="M61" s="81">
        <f t="shared" si="22"/>
        <v>0</v>
      </c>
      <c r="N61" s="81">
        <f t="shared" si="5"/>
        <v>0</v>
      </c>
      <c r="O61" s="22"/>
      <c r="P61" s="22"/>
      <c r="Q61" s="22"/>
      <c r="R61" s="22"/>
    </row>
    <row r="62" spans="1:18" hidden="1" x14ac:dyDescent="0.25">
      <c r="A62" s="22"/>
      <c r="B62" s="22"/>
      <c r="C62" s="22"/>
      <c r="D62" s="22"/>
      <c r="E62" s="22"/>
      <c r="F62" s="22"/>
      <c r="G62" s="22"/>
      <c r="H62" s="81">
        <f t="shared" si="23"/>
        <v>0</v>
      </c>
      <c r="I62" s="81">
        <f t="shared" si="24"/>
        <v>0</v>
      </c>
      <c r="J62" s="80"/>
      <c r="K62" s="81">
        <f t="shared" si="25"/>
        <v>0</v>
      </c>
      <c r="L62" s="82"/>
      <c r="M62" s="81">
        <f t="shared" si="22"/>
        <v>0</v>
      </c>
      <c r="N62" s="81">
        <f t="shared" si="5"/>
        <v>0</v>
      </c>
      <c r="O62" s="22"/>
      <c r="P62" s="22"/>
      <c r="Q62" s="22"/>
      <c r="R62" s="22"/>
    </row>
    <row r="63" spans="1:18" s="25" customFormat="1" ht="45" x14ac:dyDescent="0.25">
      <c r="A63" s="26" t="s">
        <v>8</v>
      </c>
      <c r="B63" s="24"/>
      <c r="C63" s="24"/>
      <c r="D63" s="24"/>
      <c r="E63" s="24"/>
      <c r="F63" s="24"/>
      <c r="G63" s="24"/>
      <c r="H63" s="79">
        <f>SUM(H64:H81)</f>
        <v>0</v>
      </c>
      <c r="I63" s="79">
        <f t="shared" ref="I63:K63" si="26">SUM(I64:I81)</f>
        <v>0</v>
      </c>
      <c r="J63" s="79">
        <f t="shared" si="26"/>
        <v>0</v>
      </c>
      <c r="K63" s="79">
        <f t="shared" si="26"/>
        <v>0</v>
      </c>
      <c r="L63" s="79"/>
      <c r="M63" s="79">
        <f t="shared" ref="M63:N63" si="27">SUM(M64:M81)</f>
        <v>0</v>
      </c>
      <c r="N63" s="79">
        <f t="shared" si="27"/>
        <v>0</v>
      </c>
      <c r="O63" s="24"/>
      <c r="P63" s="24"/>
      <c r="Q63" s="24"/>
      <c r="R63" s="24"/>
    </row>
    <row r="64" spans="1:18" x14ac:dyDescent="0.25">
      <c r="A64" s="22"/>
      <c r="B64" s="22"/>
      <c r="C64" s="22"/>
      <c r="D64" s="22"/>
      <c r="E64" s="22"/>
      <c r="F64" s="22"/>
      <c r="G64" s="22"/>
      <c r="H64" s="81">
        <f>D64*F64</f>
        <v>0</v>
      </c>
      <c r="I64" s="81">
        <f>(D64+E64)*F64</f>
        <v>0</v>
      </c>
      <c r="J64" s="80"/>
      <c r="K64" s="81">
        <f>I64-J64</f>
        <v>0</v>
      </c>
      <c r="L64" s="82"/>
      <c r="M64" s="81">
        <f>ROUND(J64*L64,6)</f>
        <v>0</v>
      </c>
      <c r="N64" s="81">
        <f t="shared" si="5"/>
        <v>0</v>
      </c>
      <c r="O64" s="22"/>
      <c r="P64" s="22"/>
      <c r="Q64" s="22"/>
      <c r="R64" s="22"/>
    </row>
    <row r="65" spans="1:18" x14ac:dyDescent="0.25">
      <c r="A65" s="22"/>
      <c r="B65" s="22"/>
      <c r="C65" s="22"/>
      <c r="D65" s="22"/>
      <c r="E65" s="22"/>
      <c r="F65" s="22"/>
      <c r="G65" s="22"/>
      <c r="H65" s="81">
        <f t="shared" ref="H65:H72" si="28">D65*F65</f>
        <v>0</v>
      </c>
      <c r="I65" s="81">
        <f t="shared" ref="I65:I72" si="29">(D65+E65)*F65</f>
        <v>0</v>
      </c>
      <c r="J65" s="80"/>
      <c r="K65" s="81">
        <f t="shared" ref="K65:K72" si="30">I65-J65</f>
        <v>0</v>
      </c>
      <c r="L65" s="82"/>
      <c r="M65" s="81">
        <f t="shared" ref="M65:M81" si="31">ROUND(J65*L65,6)</f>
        <v>0</v>
      </c>
      <c r="N65" s="81">
        <f t="shared" si="5"/>
        <v>0</v>
      </c>
      <c r="O65" s="22"/>
      <c r="P65" s="22"/>
      <c r="Q65" s="22"/>
      <c r="R65" s="22"/>
    </row>
    <row r="66" spans="1:18" x14ac:dyDescent="0.25">
      <c r="A66" s="22"/>
      <c r="B66" s="22"/>
      <c r="C66" s="22"/>
      <c r="D66" s="22"/>
      <c r="E66" s="22"/>
      <c r="F66" s="22"/>
      <c r="G66" s="22"/>
      <c r="H66" s="81">
        <f t="shared" si="28"/>
        <v>0</v>
      </c>
      <c r="I66" s="81">
        <f t="shared" si="29"/>
        <v>0</v>
      </c>
      <c r="J66" s="80"/>
      <c r="K66" s="81">
        <f t="shared" si="30"/>
        <v>0</v>
      </c>
      <c r="L66" s="82"/>
      <c r="M66" s="81">
        <f t="shared" si="31"/>
        <v>0</v>
      </c>
      <c r="N66" s="81">
        <f t="shared" si="5"/>
        <v>0</v>
      </c>
      <c r="O66" s="22"/>
      <c r="P66" s="22"/>
      <c r="Q66" s="22"/>
      <c r="R66" s="22"/>
    </row>
    <row r="67" spans="1:18" x14ac:dyDescent="0.25">
      <c r="A67" s="22"/>
      <c r="B67" s="22"/>
      <c r="C67" s="22"/>
      <c r="D67" s="22"/>
      <c r="E67" s="22"/>
      <c r="F67" s="22"/>
      <c r="G67" s="22"/>
      <c r="H67" s="81">
        <f t="shared" si="28"/>
        <v>0</v>
      </c>
      <c r="I67" s="81">
        <f t="shared" si="29"/>
        <v>0</v>
      </c>
      <c r="J67" s="80"/>
      <c r="K67" s="81">
        <f t="shared" si="30"/>
        <v>0</v>
      </c>
      <c r="L67" s="82"/>
      <c r="M67" s="81">
        <f t="shared" si="31"/>
        <v>0</v>
      </c>
      <c r="N67" s="81">
        <f t="shared" si="5"/>
        <v>0</v>
      </c>
      <c r="O67" s="22"/>
      <c r="P67" s="22"/>
      <c r="Q67" s="22"/>
      <c r="R67" s="22"/>
    </row>
    <row r="68" spans="1:18" x14ac:dyDescent="0.25">
      <c r="A68" s="22"/>
      <c r="B68" s="22"/>
      <c r="C68" s="22"/>
      <c r="D68" s="22"/>
      <c r="E68" s="22"/>
      <c r="F68" s="22"/>
      <c r="G68" s="22"/>
      <c r="H68" s="81">
        <f t="shared" si="28"/>
        <v>0</v>
      </c>
      <c r="I68" s="81">
        <f t="shared" si="29"/>
        <v>0</v>
      </c>
      <c r="J68" s="80"/>
      <c r="K68" s="81">
        <f t="shared" si="30"/>
        <v>0</v>
      </c>
      <c r="L68" s="82"/>
      <c r="M68" s="81">
        <f t="shared" si="31"/>
        <v>0</v>
      </c>
      <c r="N68" s="81">
        <f t="shared" si="5"/>
        <v>0</v>
      </c>
      <c r="O68" s="22"/>
      <c r="P68" s="22"/>
      <c r="Q68" s="22"/>
      <c r="R68" s="22"/>
    </row>
    <row r="69" spans="1:18" hidden="1" x14ac:dyDescent="0.25">
      <c r="A69" s="22"/>
      <c r="B69" s="22"/>
      <c r="C69" s="22"/>
      <c r="D69" s="22"/>
      <c r="E69" s="22"/>
      <c r="F69" s="22"/>
      <c r="G69" s="22"/>
      <c r="H69" s="81">
        <f t="shared" si="28"/>
        <v>0</v>
      </c>
      <c r="I69" s="81">
        <f t="shared" si="29"/>
        <v>0</v>
      </c>
      <c r="J69" s="80"/>
      <c r="K69" s="81">
        <f t="shared" si="30"/>
        <v>0</v>
      </c>
      <c r="L69" s="82"/>
      <c r="M69" s="81">
        <f t="shared" si="31"/>
        <v>0</v>
      </c>
      <c r="N69" s="81">
        <f t="shared" si="5"/>
        <v>0</v>
      </c>
      <c r="O69" s="22"/>
      <c r="P69" s="22"/>
      <c r="Q69" s="22"/>
      <c r="R69" s="22"/>
    </row>
    <row r="70" spans="1:18" hidden="1" x14ac:dyDescent="0.25">
      <c r="A70" s="22"/>
      <c r="B70" s="22"/>
      <c r="C70" s="22"/>
      <c r="D70" s="22"/>
      <c r="E70" s="22"/>
      <c r="F70" s="22"/>
      <c r="G70" s="22"/>
      <c r="H70" s="81">
        <f t="shared" si="28"/>
        <v>0</v>
      </c>
      <c r="I70" s="81">
        <f t="shared" si="29"/>
        <v>0</v>
      </c>
      <c r="J70" s="80"/>
      <c r="K70" s="81">
        <f t="shared" si="30"/>
        <v>0</v>
      </c>
      <c r="L70" s="82"/>
      <c r="M70" s="81">
        <f t="shared" si="31"/>
        <v>0</v>
      </c>
      <c r="N70" s="81">
        <f t="shared" si="5"/>
        <v>0</v>
      </c>
      <c r="O70" s="22"/>
      <c r="P70" s="22"/>
      <c r="Q70" s="22"/>
      <c r="R70" s="22"/>
    </row>
    <row r="71" spans="1:18" hidden="1" x14ac:dyDescent="0.25">
      <c r="A71" s="22"/>
      <c r="B71" s="22"/>
      <c r="C71" s="22"/>
      <c r="D71" s="22"/>
      <c r="E71" s="22"/>
      <c r="F71" s="22"/>
      <c r="G71" s="22"/>
      <c r="H71" s="81">
        <f t="shared" si="28"/>
        <v>0</v>
      </c>
      <c r="I71" s="81">
        <f t="shared" si="29"/>
        <v>0</v>
      </c>
      <c r="J71" s="80"/>
      <c r="K71" s="81">
        <f t="shared" si="30"/>
        <v>0</v>
      </c>
      <c r="L71" s="82"/>
      <c r="M71" s="81">
        <f t="shared" si="31"/>
        <v>0</v>
      </c>
      <c r="N71" s="81">
        <f t="shared" si="5"/>
        <v>0</v>
      </c>
      <c r="O71" s="22"/>
      <c r="P71" s="22"/>
      <c r="Q71" s="22"/>
      <c r="R71" s="22"/>
    </row>
    <row r="72" spans="1:18" hidden="1" x14ac:dyDescent="0.25">
      <c r="A72" s="22"/>
      <c r="B72" s="22"/>
      <c r="C72" s="22"/>
      <c r="D72" s="22"/>
      <c r="E72" s="22"/>
      <c r="F72" s="22"/>
      <c r="G72" s="22"/>
      <c r="H72" s="81">
        <f t="shared" si="28"/>
        <v>0</v>
      </c>
      <c r="I72" s="81">
        <f t="shared" si="29"/>
        <v>0</v>
      </c>
      <c r="J72" s="80"/>
      <c r="K72" s="81">
        <f t="shared" si="30"/>
        <v>0</v>
      </c>
      <c r="L72" s="82"/>
      <c r="M72" s="81">
        <f t="shared" si="31"/>
        <v>0</v>
      </c>
      <c r="N72" s="81">
        <f t="shared" ref="N72:N135" si="32">J72-M72</f>
        <v>0</v>
      </c>
      <c r="O72" s="22"/>
      <c r="P72" s="22"/>
      <c r="Q72" s="22"/>
      <c r="R72" s="22"/>
    </row>
    <row r="73" spans="1:18" hidden="1" x14ac:dyDescent="0.25">
      <c r="A73" s="22"/>
      <c r="B73" s="22"/>
      <c r="C73" s="22"/>
      <c r="D73" s="22"/>
      <c r="E73" s="22"/>
      <c r="F73" s="22"/>
      <c r="G73" s="22"/>
      <c r="H73" s="81">
        <f>D73*F73</f>
        <v>0</v>
      </c>
      <c r="I73" s="81">
        <f>(D73+E73)*F73</f>
        <v>0</v>
      </c>
      <c r="J73" s="80"/>
      <c r="K73" s="81">
        <f>I73-J73</f>
        <v>0</v>
      </c>
      <c r="L73" s="82"/>
      <c r="M73" s="81">
        <f t="shared" si="31"/>
        <v>0</v>
      </c>
      <c r="N73" s="81">
        <f t="shared" si="32"/>
        <v>0</v>
      </c>
      <c r="O73" s="22"/>
      <c r="P73" s="22"/>
      <c r="Q73" s="22"/>
      <c r="R73" s="22"/>
    </row>
    <row r="74" spans="1:18" hidden="1" x14ac:dyDescent="0.25">
      <c r="A74" s="22"/>
      <c r="B74" s="22"/>
      <c r="C74" s="22"/>
      <c r="D74" s="22"/>
      <c r="E74" s="22"/>
      <c r="F74" s="22"/>
      <c r="G74" s="22"/>
      <c r="H74" s="81">
        <f t="shared" ref="H74:H81" si="33">D74*F74</f>
        <v>0</v>
      </c>
      <c r="I74" s="81">
        <f t="shared" ref="I74:I81" si="34">(D74+E74)*F74</f>
        <v>0</v>
      </c>
      <c r="J74" s="80"/>
      <c r="K74" s="81">
        <f t="shared" ref="K74:K81" si="35">I74-J74</f>
        <v>0</v>
      </c>
      <c r="L74" s="82"/>
      <c r="M74" s="81">
        <f t="shared" si="31"/>
        <v>0</v>
      </c>
      <c r="N74" s="81">
        <f t="shared" si="32"/>
        <v>0</v>
      </c>
      <c r="O74" s="22"/>
      <c r="P74" s="22"/>
      <c r="Q74" s="22"/>
      <c r="R74" s="22"/>
    </row>
    <row r="75" spans="1:18" hidden="1" x14ac:dyDescent="0.25">
      <c r="A75" s="22"/>
      <c r="B75" s="22"/>
      <c r="C75" s="22"/>
      <c r="D75" s="22"/>
      <c r="E75" s="22"/>
      <c r="F75" s="22"/>
      <c r="G75" s="22"/>
      <c r="H75" s="81">
        <f t="shared" si="33"/>
        <v>0</v>
      </c>
      <c r="I75" s="81">
        <f t="shared" si="34"/>
        <v>0</v>
      </c>
      <c r="J75" s="80"/>
      <c r="K75" s="81">
        <f t="shared" si="35"/>
        <v>0</v>
      </c>
      <c r="L75" s="82"/>
      <c r="M75" s="81">
        <f t="shared" si="31"/>
        <v>0</v>
      </c>
      <c r="N75" s="81">
        <f t="shared" si="32"/>
        <v>0</v>
      </c>
      <c r="O75" s="22"/>
      <c r="P75" s="22"/>
      <c r="Q75" s="22"/>
      <c r="R75" s="22"/>
    </row>
    <row r="76" spans="1:18" hidden="1" x14ac:dyDescent="0.25">
      <c r="A76" s="22"/>
      <c r="B76" s="22"/>
      <c r="C76" s="22"/>
      <c r="D76" s="22"/>
      <c r="E76" s="22"/>
      <c r="F76" s="22"/>
      <c r="G76" s="22"/>
      <c r="H76" s="81">
        <f t="shared" si="33"/>
        <v>0</v>
      </c>
      <c r="I76" s="81">
        <f t="shared" si="34"/>
        <v>0</v>
      </c>
      <c r="J76" s="80"/>
      <c r="K76" s="81">
        <f t="shared" si="35"/>
        <v>0</v>
      </c>
      <c r="L76" s="82"/>
      <c r="M76" s="81">
        <f t="shared" si="31"/>
        <v>0</v>
      </c>
      <c r="N76" s="81">
        <f t="shared" si="32"/>
        <v>0</v>
      </c>
      <c r="O76" s="22"/>
      <c r="P76" s="22"/>
      <c r="Q76" s="22"/>
      <c r="R76" s="22"/>
    </row>
    <row r="77" spans="1:18" hidden="1" x14ac:dyDescent="0.25">
      <c r="A77" s="22"/>
      <c r="B77" s="22"/>
      <c r="C77" s="22"/>
      <c r="D77" s="22"/>
      <c r="E77" s="22"/>
      <c r="F77" s="22"/>
      <c r="G77" s="22"/>
      <c r="H77" s="81">
        <f t="shared" si="33"/>
        <v>0</v>
      </c>
      <c r="I77" s="81">
        <f t="shared" si="34"/>
        <v>0</v>
      </c>
      <c r="J77" s="80"/>
      <c r="K77" s="81">
        <f t="shared" si="35"/>
        <v>0</v>
      </c>
      <c r="L77" s="82"/>
      <c r="M77" s="81">
        <f t="shared" si="31"/>
        <v>0</v>
      </c>
      <c r="N77" s="81">
        <f t="shared" si="32"/>
        <v>0</v>
      </c>
      <c r="O77" s="22"/>
      <c r="P77" s="22"/>
      <c r="Q77" s="22"/>
      <c r="R77" s="22"/>
    </row>
    <row r="78" spans="1:18" hidden="1" x14ac:dyDescent="0.25">
      <c r="A78" s="22"/>
      <c r="B78" s="22"/>
      <c r="C78" s="22"/>
      <c r="D78" s="22"/>
      <c r="E78" s="22"/>
      <c r="F78" s="22"/>
      <c r="G78" s="22"/>
      <c r="H78" s="81">
        <f t="shared" si="33"/>
        <v>0</v>
      </c>
      <c r="I78" s="81">
        <f t="shared" si="34"/>
        <v>0</v>
      </c>
      <c r="J78" s="80"/>
      <c r="K78" s="81">
        <f t="shared" si="35"/>
        <v>0</v>
      </c>
      <c r="L78" s="82"/>
      <c r="M78" s="81">
        <f t="shared" si="31"/>
        <v>0</v>
      </c>
      <c r="N78" s="81">
        <f t="shared" si="32"/>
        <v>0</v>
      </c>
      <c r="O78" s="22"/>
      <c r="P78" s="22"/>
      <c r="Q78" s="22"/>
      <c r="R78" s="22"/>
    </row>
    <row r="79" spans="1:18" hidden="1" x14ac:dyDescent="0.25">
      <c r="A79" s="22"/>
      <c r="B79" s="22"/>
      <c r="C79" s="22"/>
      <c r="D79" s="22"/>
      <c r="E79" s="22"/>
      <c r="F79" s="22"/>
      <c r="G79" s="22"/>
      <c r="H79" s="81">
        <f t="shared" si="33"/>
        <v>0</v>
      </c>
      <c r="I79" s="81">
        <f t="shared" si="34"/>
        <v>0</v>
      </c>
      <c r="J79" s="80"/>
      <c r="K79" s="81">
        <f t="shared" si="35"/>
        <v>0</v>
      </c>
      <c r="L79" s="82"/>
      <c r="M79" s="81">
        <f t="shared" si="31"/>
        <v>0</v>
      </c>
      <c r="N79" s="81">
        <f t="shared" si="32"/>
        <v>0</v>
      </c>
      <c r="O79" s="22"/>
      <c r="P79" s="22"/>
      <c r="Q79" s="22"/>
      <c r="R79" s="22"/>
    </row>
    <row r="80" spans="1:18" hidden="1" x14ac:dyDescent="0.25">
      <c r="A80" s="22"/>
      <c r="B80" s="22"/>
      <c r="C80" s="22"/>
      <c r="D80" s="22"/>
      <c r="E80" s="22"/>
      <c r="F80" s="22"/>
      <c r="G80" s="22"/>
      <c r="H80" s="81">
        <f t="shared" si="33"/>
        <v>0</v>
      </c>
      <c r="I80" s="81">
        <f t="shared" si="34"/>
        <v>0</v>
      </c>
      <c r="J80" s="80"/>
      <c r="K80" s="81">
        <f t="shared" si="35"/>
        <v>0</v>
      </c>
      <c r="L80" s="82"/>
      <c r="M80" s="81">
        <f t="shared" si="31"/>
        <v>0</v>
      </c>
      <c r="N80" s="81">
        <f t="shared" si="32"/>
        <v>0</v>
      </c>
      <c r="O80" s="22"/>
      <c r="P80" s="22"/>
      <c r="Q80" s="22"/>
      <c r="R80" s="22"/>
    </row>
    <row r="81" spans="1:18" hidden="1" x14ac:dyDescent="0.25">
      <c r="A81" s="22"/>
      <c r="B81" s="22"/>
      <c r="C81" s="22"/>
      <c r="D81" s="22"/>
      <c r="E81" s="22"/>
      <c r="F81" s="22"/>
      <c r="G81" s="22"/>
      <c r="H81" s="81">
        <f t="shared" si="33"/>
        <v>0</v>
      </c>
      <c r="I81" s="81">
        <f t="shared" si="34"/>
        <v>0</v>
      </c>
      <c r="J81" s="80"/>
      <c r="K81" s="81">
        <f t="shared" si="35"/>
        <v>0</v>
      </c>
      <c r="L81" s="82"/>
      <c r="M81" s="81">
        <f t="shared" si="31"/>
        <v>0</v>
      </c>
      <c r="N81" s="81">
        <f t="shared" si="32"/>
        <v>0</v>
      </c>
      <c r="O81" s="22"/>
      <c r="P81" s="22"/>
      <c r="Q81" s="22"/>
      <c r="R81" s="22"/>
    </row>
    <row r="82" spans="1:18" s="25" customFormat="1" ht="30" x14ac:dyDescent="0.25">
      <c r="A82" s="26" t="s">
        <v>15</v>
      </c>
      <c r="B82" s="24"/>
      <c r="C82" s="24"/>
      <c r="D82" s="24"/>
      <c r="E82" s="24"/>
      <c r="F82" s="24"/>
      <c r="G82" s="24"/>
      <c r="H82" s="79">
        <f>SUM(H83:H100)</f>
        <v>0</v>
      </c>
      <c r="I82" s="79">
        <f t="shared" ref="I82:N82" si="36">SUM(I83:I100)</f>
        <v>0</v>
      </c>
      <c r="J82" s="79">
        <f t="shared" si="36"/>
        <v>0</v>
      </c>
      <c r="K82" s="79">
        <f t="shared" si="36"/>
        <v>0</v>
      </c>
      <c r="L82" s="79"/>
      <c r="M82" s="79">
        <f t="shared" si="36"/>
        <v>0</v>
      </c>
      <c r="N82" s="79">
        <f t="shared" si="36"/>
        <v>0</v>
      </c>
      <c r="O82" s="24"/>
      <c r="P82" s="24"/>
      <c r="Q82" s="24"/>
      <c r="R82" s="24"/>
    </row>
    <row r="83" spans="1:18" x14ac:dyDescent="0.25">
      <c r="A83" s="22"/>
      <c r="B83" s="22"/>
      <c r="C83" s="22"/>
      <c r="D83" s="22"/>
      <c r="E83" s="22"/>
      <c r="F83" s="22"/>
      <c r="G83" s="22"/>
      <c r="H83" s="81">
        <f>D83*F83</f>
        <v>0</v>
      </c>
      <c r="I83" s="81">
        <f>(D83+E83)*F83</f>
        <v>0</v>
      </c>
      <c r="J83" s="80"/>
      <c r="K83" s="81">
        <f>I83-J83</f>
        <v>0</v>
      </c>
      <c r="L83" s="82"/>
      <c r="M83" s="81">
        <f>ROUND(J83*L83,6)</f>
        <v>0</v>
      </c>
      <c r="N83" s="81">
        <f t="shared" si="32"/>
        <v>0</v>
      </c>
      <c r="O83" s="22"/>
      <c r="P83" s="22"/>
      <c r="Q83" s="22"/>
      <c r="R83" s="22"/>
    </row>
    <row r="84" spans="1:18" x14ac:dyDescent="0.25">
      <c r="A84" s="22"/>
      <c r="B84" s="22"/>
      <c r="C84" s="22"/>
      <c r="D84" s="22"/>
      <c r="E84" s="22"/>
      <c r="F84" s="22"/>
      <c r="G84" s="22"/>
      <c r="H84" s="81">
        <f t="shared" ref="H84:H91" si="37">D84*F84</f>
        <v>0</v>
      </c>
      <c r="I84" s="81">
        <f t="shared" ref="I84:I91" si="38">(D84+E84)*F84</f>
        <v>0</v>
      </c>
      <c r="J84" s="80"/>
      <c r="K84" s="81">
        <f t="shared" ref="K84:K91" si="39">I84-J84</f>
        <v>0</v>
      </c>
      <c r="L84" s="82"/>
      <c r="M84" s="81">
        <f t="shared" ref="M84:M100" si="40">ROUND(J84*L84,6)</f>
        <v>0</v>
      </c>
      <c r="N84" s="81">
        <f t="shared" si="32"/>
        <v>0</v>
      </c>
      <c r="O84" s="22"/>
      <c r="P84" s="22"/>
      <c r="Q84" s="22"/>
      <c r="R84" s="22"/>
    </row>
    <row r="85" spans="1:18" x14ac:dyDescent="0.25">
      <c r="A85" s="22"/>
      <c r="B85" s="22"/>
      <c r="C85" s="22"/>
      <c r="D85" s="22"/>
      <c r="E85" s="22"/>
      <c r="F85" s="22"/>
      <c r="G85" s="22"/>
      <c r="H85" s="81">
        <f t="shared" si="37"/>
        <v>0</v>
      </c>
      <c r="I85" s="81">
        <f t="shared" si="38"/>
        <v>0</v>
      </c>
      <c r="J85" s="80"/>
      <c r="K85" s="81">
        <f t="shared" si="39"/>
        <v>0</v>
      </c>
      <c r="L85" s="82"/>
      <c r="M85" s="81">
        <f t="shared" si="40"/>
        <v>0</v>
      </c>
      <c r="N85" s="81">
        <f t="shared" si="32"/>
        <v>0</v>
      </c>
      <c r="O85" s="22"/>
      <c r="P85" s="22"/>
      <c r="Q85" s="22"/>
      <c r="R85" s="22"/>
    </row>
    <row r="86" spans="1:18" x14ac:dyDescent="0.25">
      <c r="A86" s="22"/>
      <c r="B86" s="22"/>
      <c r="C86" s="22"/>
      <c r="D86" s="22"/>
      <c r="E86" s="22"/>
      <c r="F86" s="22"/>
      <c r="G86" s="22"/>
      <c r="H86" s="81">
        <f t="shared" si="37"/>
        <v>0</v>
      </c>
      <c r="I86" s="81">
        <f t="shared" si="38"/>
        <v>0</v>
      </c>
      <c r="J86" s="80"/>
      <c r="K86" s="81">
        <f t="shared" si="39"/>
        <v>0</v>
      </c>
      <c r="L86" s="82"/>
      <c r="M86" s="81">
        <f t="shared" si="40"/>
        <v>0</v>
      </c>
      <c r="N86" s="81">
        <f t="shared" si="32"/>
        <v>0</v>
      </c>
      <c r="O86" s="22"/>
      <c r="P86" s="22"/>
      <c r="Q86" s="22"/>
      <c r="R86" s="22"/>
    </row>
    <row r="87" spans="1:18" x14ac:dyDescent="0.25">
      <c r="A87" s="22"/>
      <c r="B87" s="22"/>
      <c r="C87" s="22"/>
      <c r="D87" s="22"/>
      <c r="E87" s="22"/>
      <c r="F87" s="22"/>
      <c r="G87" s="22"/>
      <c r="H87" s="81">
        <f t="shared" si="37"/>
        <v>0</v>
      </c>
      <c r="I87" s="81">
        <f t="shared" si="38"/>
        <v>0</v>
      </c>
      <c r="J87" s="80"/>
      <c r="K87" s="81">
        <f t="shared" si="39"/>
        <v>0</v>
      </c>
      <c r="L87" s="82"/>
      <c r="M87" s="81">
        <f t="shared" si="40"/>
        <v>0</v>
      </c>
      <c r="N87" s="81">
        <f t="shared" si="32"/>
        <v>0</v>
      </c>
      <c r="O87" s="22"/>
      <c r="P87" s="22"/>
      <c r="Q87" s="22"/>
      <c r="R87" s="22"/>
    </row>
    <row r="88" spans="1:18" hidden="1" x14ac:dyDescent="0.25">
      <c r="A88" s="22"/>
      <c r="B88" s="22"/>
      <c r="C88" s="22"/>
      <c r="D88" s="22"/>
      <c r="E88" s="22"/>
      <c r="F88" s="22"/>
      <c r="G88" s="22"/>
      <c r="H88" s="81">
        <f t="shared" si="37"/>
        <v>0</v>
      </c>
      <c r="I88" s="81">
        <f t="shared" si="38"/>
        <v>0</v>
      </c>
      <c r="J88" s="80"/>
      <c r="K88" s="81">
        <f t="shared" si="39"/>
        <v>0</v>
      </c>
      <c r="L88" s="82"/>
      <c r="M88" s="81">
        <f t="shared" si="40"/>
        <v>0</v>
      </c>
      <c r="N88" s="81">
        <f t="shared" si="32"/>
        <v>0</v>
      </c>
      <c r="O88" s="22"/>
      <c r="P88" s="22"/>
      <c r="Q88" s="22"/>
      <c r="R88" s="22"/>
    </row>
    <row r="89" spans="1:18" hidden="1" x14ac:dyDescent="0.25">
      <c r="A89" s="22"/>
      <c r="B89" s="22"/>
      <c r="C89" s="22"/>
      <c r="D89" s="22"/>
      <c r="E89" s="22"/>
      <c r="F89" s="22"/>
      <c r="G89" s="22"/>
      <c r="H89" s="81">
        <f t="shared" si="37"/>
        <v>0</v>
      </c>
      <c r="I89" s="81">
        <f t="shared" si="38"/>
        <v>0</v>
      </c>
      <c r="J89" s="80"/>
      <c r="K89" s="81">
        <f t="shared" si="39"/>
        <v>0</v>
      </c>
      <c r="L89" s="82"/>
      <c r="M89" s="81">
        <f t="shared" si="40"/>
        <v>0</v>
      </c>
      <c r="N89" s="81">
        <f t="shared" si="32"/>
        <v>0</v>
      </c>
      <c r="O89" s="22"/>
      <c r="P89" s="22"/>
      <c r="Q89" s="22"/>
      <c r="R89" s="22"/>
    </row>
    <row r="90" spans="1:18" hidden="1" x14ac:dyDescent="0.25">
      <c r="A90" s="22"/>
      <c r="B90" s="22"/>
      <c r="C90" s="22"/>
      <c r="D90" s="22"/>
      <c r="E90" s="22"/>
      <c r="F90" s="22"/>
      <c r="G90" s="22"/>
      <c r="H90" s="81">
        <f t="shared" si="37"/>
        <v>0</v>
      </c>
      <c r="I90" s="81">
        <f t="shared" si="38"/>
        <v>0</v>
      </c>
      <c r="J90" s="80"/>
      <c r="K90" s="81">
        <f t="shared" si="39"/>
        <v>0</v>
      </c>
      <c r="L90" s="82"/>
      <c r="M90" s="81">
        <f t="shared" si="40"/>
        <v>0</v>
      </c>
      <c r="N90" s="81">
        <f t="shared" si="32"/>
        <v>0</v>
      </c>
      <c r="O90" s="22"/>
      <c r="P90" s="22"/>
      <c r="Q90" s="22"/>
      <c r="R90" s="22"/>
    </row>
    <row r="91" spans="1:18" hidden="1" x14ac:dyDescent="0.25">
      <c r="A91" s="22"/>
      <c r="B91" s="22"/>
      <c r="C91" s="22"/>
      <c r="D91" s="22"/>
      <c r="E91" s="22"/>
      <c r="F91" s="22"/>
      <c r="G91" s="22"/>
      <c r="H91" s="81">
        <f t="shared" si="37"/>
        <v>0</v>
      </c>
      <c r="I91" s="81">
        <f t="shared" si="38"/>
        <v>0</v>
      </c>
      <c r="J91" s="80"/>
      <c r="K91" s="81">
        <f t="shared" si="39"/>
        <v>0</v>
      </c>
      <c r="L91" s="82"/>
      <c r="M91" s="81">
        <f t="shared" si="40"/>
        <v>0</v>
      </c>
      <c r="N91" s="81">
        <f t="shared" si="32"/>
        <v>0</v>
      </c>
      <c r="O91" s="22"/>
      <c r="P91" s="22"/>
      <c r="Q91" s="22"/>
      <c r="R91" s="22"/>
    </row>
    <row r="92" spans="1:18" hidden="1" x14ac:dyDescent="0.25">
      <c r="A92" s="22"/>
      <c r="B92" s="22"/>
      <c r="C92" s="22"/>
      <c r="D92" s="22"/>
      <c r="E92" s="22"/>
      <c r="F92" s="22"/>
      <c r="G92" s="22"/>
      <c r="H92" s="81">
        <f>D92*F92</f>
        <v>0</v>
      </c>
      <c r="I92" s="81">
        <f>(D92+E92)*F92</f>
        <v>0</v>
      </c>
      <c r="J92" s="80"/>
      <c r="K92" s="81">
        <f>I92-J92</f>
        <v>0</v>
      </c>
      <c r="L92" s="82"/>
      <c r="M92" s="81">
        <f t="shared" si="40"/>
        <v>0</v>
      </c>
      <c r="N92" s="81">
        <f t="shared" si="32"/>
        <v>0</v>
      </c>
      <c r="O92" s="22"/>
      <c r="P92" s="22"/>
      <c r="Q92" s="22"/>
      <c r="R92" s="22"/>
    </row>
    <row r="93" spans="1:18" hidden="1" x14ac:dyDescent="0.25">
      <c r="A93" s="22"/>
      <c r="B93" s="22"/>
      <c r="C93" s="22"/>
      <c r="D93" s="22"/>
      <c r="E93" s="22"/>
      <c r="F93" s="22"/>
      <c r="G93" s="22"/>
      <c r="H93" s="81">
        <f t="shared" ref="H93:H100" si="41">D93*F93</f>
        <v>0</v>
      </c>
      <c r="I93" s="81">
        <f t="shared" ref="I93:I100" si="42">(D93+E93)*F93</f>
        <v>0</v>
      </c>
      <c r="J93" s="80"/>
      <c r="K93" s="81">
        <f t="shared" ref="K93:K100" si="43">I93-J93</f>
        <v>0</v>
      </c>
      <c r="L93" s="82"/>
      <c r="M93" s="81">
        <f t="shared" si="40"/>
        <v>0</v>
      </c>
      <c r="N93" s="81">
        <f t="shared" si="32"/>
        <v>0</v>
      </c>
      <c r="O93" s="22"/>
      <c r="P93" s="22"/>
      <c r="Q93" s="22"/>
      <c r="R93" s="22"/>
    </row>
    <row r="94" spans="1:18" hidden="1" x14ac:dyDescent="0.25">
      <c r="A94" s="22"/>
      <c r="B94" s="22"/>
      <c r="C94" s="22"/>
      <c r="D94" s="22"/>
      <c r="E94" s="22"/>
      <c r="F94" s="22"/>
      <c r="G94" s="22"/>
      <c r="H94" s="81">
        <f t="shared" si="41"/>
        <v>0</v>
      </c>
      <c r="I94" s="81">
        <f t="shared" si="42"/>
        <v>0</v>
      </c>
      <c r="J94" s="80"/>
      <c r="K94" s="81">
        <f t="shared" si="43"/>
        <v>0</v>
      </c>
      <c r="L94" s="82"/>
      <c r="M94" s="81">
        <f t="shared" si="40"/>
        <v>0</v>
      </c>
      <c r="N94" s="81">
        <f t="shared" si="32"/>
        <v>0</v>
      </c>
      <c r="O94" s="22"/>
      <c r="P94" s="22"/>
      <c r="Q94" s="22"/>
      <c r="R94" s="22"/>
    </row>
    <row r="95" spans="1:18" hidden="1" x14ac:dyDescent="0.25">
      <c r="A95" s="22"/>
      <c r="B95" s="22"/>
      <c r="C95" s="22"/>
      <c r="D95" s="22"/>
      <c r="E95" s="22"/>
      <c r="F95" s="22"/>
      <c r="G95" s="22"/>
      <c r="H95" s="81">
        <f t="shared" si="41"/>
        <v>0</v>
      </c>
      <c r="I95" s="81">
        <f t="shared" si="42"/>
        <v>0</v>
      </c>
      <c r="J95" s="80"/>
      <c r="K95" s="81">
        <f t="shared" si="43"/>
        <v>0</v>
      </c>
      <c r="L95" s="82"/>
      <c r="M95" s="81">
        <f t="shared" si="40"/>
        <v>0</v>
      </c>
      <c r="N95" s="81">
        <f t="shared" si="32"/>
        <v>0</v>
      </c>
      <c r="O95" s="22"/>
      <c r="P95" s="22"/>
      <c r="Q95" s="22"/>
      <c r="R95" s="22"/>
    </row>
    <row r="96" spans="1:18" hidden="1" x14ac:dyDescent="0.25">
      <c r="A96" s="22"/>
      <c r="B96" s="22"/>
      <c r="C96" s="22"/>
      <c r="D96" s="22"/>
      <c r="E96" s="22"/>
      <c r="F96" s="22"/>
      <c r="G96" s="22"/>
      <c r="H96" s="81">
        <f t="shared" si="41"/>
        <v>0</v>
      </c>
      <c r="I96" s="81">
        <f t="shared" si="42"/>
        <v>0</v>
      </c>
      <c r="J96" s="80"/>
      <c r="K96" s="81">
        <f t="shared" si="43"/>
        <v>0</v>
      </c>
      <c r="L96" s="82"/>
      <c r="M96" s="81">
        <f t="shared" si="40"/>
        <v>0</v>
      </c>
      <c r="N96" s="81">
        <f t="shared" si="32"/>
        <v>0</v>
      </c>
      <c r="O96" s="22"/>
      <c r="P96" s="22"/>
      <c r="Q96" s="22"/>
      <c r="R96" s="22"/>
    </row>
    <row r="97" spans="1:18" hidden="1" x14ac:dyDescent="0.25">
      <c r="A97" s="22"/>
      <c r="B97" s="22"/>
      <c r="C97" s="22"/>
      <c r="D97" s="22"/>
      <c r="E97" s="22"/>
      <c r="F97" s="22"/>
      <c r="G97" s="22"/>
      <c r="H97" s="81">
        <f t="shared" si="41"/>
        <v>0</v>
      </c>
      <c r="I97" s="81">
        <f t="shared" si="42"/>
        <v>0</v>
      </c>
      <c r="J97" s="80"/>
      <c r="K97" s="81">
        <f t="shared" si="43"/>
        <v>0</v>
      </c>
      <c r="L97" s="82"/>
      <c r="M97" s="81">
        <f t="shared" si="40"/>
        <v>0</v>
      </c>
      <c r="N97" s="81">
        <f t="shared" si="32"/>
        <v>0</v>
      </c>
      <c r="O97" s="22"/>
      <c r="P97" s="22"/>
      <c r="Q97" s="22"/>
      <c r="R97" s="22"/>
    </row>
    <row r="98" spans="1:18" hidden="1" x14ac:dyDescent="0.25">
      <c r="A98" s="22"/>
      <c r="B98" s="22"/>
      <c r="C98" s="22"/>
      <c r="D98" s="22"/>
      <c r="E98" s="22"/>
      <c r="F98" s="22"/>
      <c r="G98" s="22"/>
      <c r="H98" s="81">
        <f t="shared" si="41"/>
        <v>0</v>
      </c>
      <c r="I98" s="81">
        <f t="shared" si="42"/>
        <v>0</v>
      </c>
      <c r="J98" s="80"/>
      <c r="K98" s="81">
        <f t="shared" si="43"/>
        <v>0</v>
      </c>
      <c r="L98" s="82"/>
      <c r="M98" s="81">
        <f t="shared" si="40"/>
        <v>0</v>
      </c>
      <c r="N98" s="81">
        <f t="shared" si="32"/>
        <v>0</v>
      </c>
      <c r="O98" s="22"/>
      <c r="P98" s="22"/>
      <c r="Q98" s="22"/>
      <c r="R98" s="22"/>
    </row>
    <row r="99" spans="1:18" hidden="1" x14ac:dyDescent="0.25">
      <c r="A99" s="22"/>
      <c r="B99" s="22"/>
      <c r="C99" s="22"/>
      <c r="D99" s="22"/>
      <c r="E99" s="22"/>
      <c r="F99" s="22"/>
      <c r="G99" s="22"/>
      <c r="H99" s="81">
        <f t="shared" si="41"/>
        <v>0</v>
      </c>
      <c r="I99" s="81">
        <f t="shared" si="42"/>
        <v>0</v>
      </c>
      <c r="J99" s="80"/>
      <c r="K99" s="81">
        <f t="shared" si="43"/>
        <v>0</v>
      </c>
      <c r="L99" s="82"/>
      <c r="M99" s="81">
        <f t="shared" si="40"/>
        <v>0</v>
      </c>
      <c r="N99" s="81">
        <f t="shared" si="32"/>
        <v>0</v>
      </c>
      <c r="O99" s="22"/>
      <c r="P99" s="22"/>
      <c r="Q99" s="22"/>
      <c r="R99" s="22"/>
    </row>
    <row r="100" spans="1:18" hidden="1" x14ac:dyDescent="0.25">
      <c r="A100" s="22"/>
      <c r="B100" s="22"/>
      <c r="C100" s="22"/>
      <c r="D100" s="22"/>
      <c r="E100" s="22"/>
      <c r="F100" s="22"/>
      <c r="G100" s="22"/>
      <c r="H100" s="81">
        <f t="shared" si="41"/>
        <v>0</v>
      </c>
      <c r="I100" s="81">
        <f t="shared" si="42"/>
        <v>0</v>
      </c>
      <c r="J100" s="80"/>
      <c r="K100" s="81">
        <f t="shared" si="43"/>
        <v>0</v>
      </c>
      <c r="L100" s="82"/>
      <c r="M100" s="81">
        <f t="shared" si="40"/>
        <v>0</v>
      </c>
      <c r="N100" s="81">
        <f t="shared" si="32"/>
        <v>0</v>
      </c>
      <c r="O100" s="22"/>
      <c r="P100" s="22"/>
      <c r="Q100" s="22"/>
      <c r="R100" s="22"/>
    </row>
    <row r="101" spans="1:18" s="25" customFormat="1" ht="30" customHeight="1" x14ac:dyDescent="0.25">
      <c r="A101" s="46" t="s">
        <v>109</v>
      </c>
      <c r="B101" s="24"/>
      <c r="C101" s="24"/>
      <c r="D101" s="24"/>
      <c r="E101" s="24"/>
      <c r="F101" s="24"/>
      <c r="G101" s="24"/>
      <c r="H101" s="79">
        <f>SUM(H102:H119)</f>
        <v>0</v>
      </c>
      <c r="I101" s="79">
        <f t="shared" ref="I101:N101" si="44">SUM(I102:I119)</f>
        <v>0</v>
      </c>
      <c r="J101" s="79">
        <f t="shared" si="44"/>
        <v>0</v>
      </c>
      <c r="K101" s="79">
        <f t="shared" si="44"/>
        <v>0</v>
      </c>
      <c r="L101" s="79"/>
      <c r="M101" s="79">
        <f t="shared" si="44"/>
        <v>0</v>
      </c>
      <c r="N101" s="79">
        <f t="shared" si="44"/>
        <v>0</v>
      </c>
      <c r="O101" s="24"/>
      <c r="P101" s="24"/>
      <c r="Q101" s="24"/>
      <c r="R101" s="24"/>
    </row>
    <row r="102" spans="1:18" x14ac:dyDescent="0.25">
      <c r="A102" s="22"/>
      <c r="B102" s="22"/>
      <c r="C102" s="22"/>
      <c r="D102" s="22"/>
      <c r="E102" s="22"/>
      <c r="F102" s="22"/>
      <c r="G102" s="22"/>
      <c r="H102" s="81">
        <f>D102*F102</f>
        <v>0</v>
      </c>
      <c r="I102" s="81">
        <f>(D102+E102)*F102</f>
        <v>0</v>
      </c>
      <c r="J102" s="80"/>
      <c r="K102" s="81">
        <f>I102-J102</f>
        <v>0</v>
      </c>
      <c r="L102" s="82"/>
      <c r="M102" s="81">
        <f>ROUND(J102*L102,6)</f>
        <v>0</v>
      </c>
      <c r="N102" s="81">
        <f t="shared" si="32"/>
        <v>0</v>
      </c>
      <c r="O102" s="22"/>
      <c r="P102" s="22"/>
      <c r="Q102" s="22"/>
      <c r="R102" s="22"/>
    </row>
    <row r="103" spans="1:18" x14ac:dyDescent="0.25">
      <c r="A103" s="22"/>
      <c r="B103" s="22"/>
      <c r="C103" s="22"/>
      <c r="D103" s="22"/>
      <c r="E103" s="22"/>
      <c r="F103" s="22"/>
      <c r="G103" s="22"/>
      <c r="H103" s="81">
        <f t="shared" ref="H103:H110" si="45">D103*F103</f>
        <v>0</v>
      </c>
      <c r="I103" s="81">
        <f t="shared" ref="I103:I110" si="46">(D103+E103)*F103</f>
        <v>0</v>
      </c>
      <c r="J103" s="80"/>
      <c r="K103" s="81">
        <f t="shared" ref="K103:K110" si="47">I103-J103</f>
        <v>0</v>
      </c>
      <c r="L103" s="82"/>
      <c r="M103" s="81">
        <f t="shared" ref="M103:M119" si="48">ROUND(J103*L103,6)</f>
        <v>0</v>
      </c>
      <c r="N103" s="81">
        <f t="shared" si="32"/>
        <v>0</v>
      </c>
      <c r="O103" s="22"/>
      <c r="P103" s="22"/>
      <c r="Q103" s="22"/>
      <c r="R103" s="22"/>
    </row>
    <row r="104" spans="1:18" x14ac:dyDescent="0.25">
      <c r="A104" s="22"/>
      <c r="B104" s="22"/>
      <c r="C104" s="22"/>
      <c r="D104" s="22"/>
      <c r="E104" s="22"/>
      <c r="F104" s="22"/>
      <c r="G104" s="22"/>
      <c r="H104" s="81">
        <f t="shared" si="45"/>
        <v>0</v>
      </c>
      <c r="I104" s="81">
        <f t="shared" si="46"/>
        <v>0</v>
      </c>
      <c r="J104" s="80"/>
      <c r="K104" s="81">
        <f t="shared" si="47"/>
        <v>0</v>
      </c>
      <c r="L104" s="82"/>
      <c r="M104" s="81">
        <f t="shared" si="48"/>
        <v>0</v>
      </c>
      <c r="N104" s="81">
        <f t="shared" si="32"/>
        <v>0</v>
      </c>
      <c r="O104" s="22"/>
      <c r="P104" s="22"/>
      <c r="Q104" s="22"/>
      <c r="R104" s="22"/>
    </row>
    <row r="105" spans="1:18" x14ac:dyDescent="0.25">
      <c r="A105" s="22"/>
      <c r="B105" s="22"/>
      <c r="C105" s="22"/>
      <c r="D105" s="22"/>
      <c r="E105" s="22"/>
      <c r="F105" s="22"/>
      <c r="G105" s="22"/>
      <c r="H105" s="81">
        <f t="shared" si="45"/>
        <v>0</v>
      </c>
      <c r="I105" s="81">
        <f t="shared" si="46"/>
        <v>0</v>
      </c>
      <c r="J105" s="80"/>
      <c r="K105" s="81">
        <f t="shared" si="47"/>
        <v>0</v>
      </c>
      <c r="L105" s="82"/>
      <c r="M105" s="81">
        <f t="shared" si="48"/>
        <v>0</v>
      </c>
      <c r="N105" s="81">
        <f t="shared" si="32"/>
        <v>0</v>
      </c>
      <c r="O105" s="22"/>
      <c r="P105" s="22"/>
      <c r="Q105" s="22"/>
      <c r="R105" s="22"/>
    </row>
    <row r="106" spans="1:18" x14ac:dyDescent="0.25">
      <c r="A106" s="22"/>
      <c r="B106" s="22"/>
      <c r="C106" s="22"/>
      <c r="D106" s="22"/>
      <c r="E106" s="22"/>
      <c r="F106" s="22"/>
      <c r="G106" s="22"/>
      <c r="H106" s="81">
        <f t="shared" si="45"/>
        <v>0</v>
      </c>
      <c r="I106" s="81">
        <f t="shared" si="46"/>
        <v>0</v>
      </c>
      <c r="J106" s="80"/>
      <c r="K106" s="81">
        <f t="shared" si="47"/>
        <v>0</v>
      </c>
      <c r="L106" s="82"/>
      <c r="M106" s="81">
        <f t="shared" si="48"/>
        <v>0</v>
      </c>
      <c r="N106" s="81">
        <f t="shared" si="32"/>
        <v>0</v>
      </c>
      <c r="O106" s="22"/>
      <c r="P106" s="22"/>
      <c r="Q106" s="22"/>
      <c r="R106" s="22"/>
    </row>
    <row r="107" spans="1:18" hidden="1" x14ac:dyDescent="0.25">
      <c r="A107" s="22"/>
      <c r="B107" s="22"/>
      <c r="C107" s="22"/>
      <c r="D107" s="22"/>
      <c r="E107" s="22"/>
      <c r="F107" s="22"/>
      <c r="G107" s="22"/>
      <c r="H107" s="81">
        <f t="shared" si="45"/>
        <v>0</v>
      </c>
      <c r="I107" s="81">
        <f t="shared" si="46"/>
        <v>0</v>
      </c>
      <c r="J107" s="80"/>
      <c r="K107" s="81">
        <f t="shared" si="47"/>
        <v>0</v>
      </c>
      <c r="L107" s="82"/>
      <c r="M107" s="81">
        <f t="shared" si="48"/>
        <v>0</v>
      </c>
      <c r="N107" s="81">
        <f t="shared" si="32"/>
        <v>0</v>
      </c>
      <c r="O107" s="22"/>
      <c r="P107" s="22"/>
      <c r="Q107" s="22"/>
      <c r="R107" s="22"/>
    </row>
    <row r="108" spans="1:18" hidden="1" x14ac:dyDescent="0.25">
      <c r="A108" s="22"/>
      <c r="B108" s="22"/>
      <c r="C108" s="22"/>
      <c r="D108" s="22"/>
      <c r="E108" s="22"/>
      <c r="F108" s="22"/>
      <c r="G108" s="22"/>
      <c r="H108" s="81">
        <f t="shared" si="45"/>
        <v>0</v>
      </c>
      <c r="I108" s="81">
        <f t="shared" si="46"/>
        <v>0</v>
      </c>
      <c r="J108" s="80"/>
      <c r="K108" s="81">
        <f t="shared" si="47"/>
        <v>0</v>
      </c>
      <c r="L108" s="82"/>
      <c r="M108" s="81">
        <f t="shared" si="48"/>
        <v>0</v>
      </c>
      <c r="N108" s="81">
        <f t="shared" si="32"/>
        <v>0</v>
      </c>
      <c r="O108" s="22"/>
      <c r="P108" s="22"/>
      <c r="Q108" s="22"/>
      <c r="R108" s="22"/>
    </row>
    <row r="109" spans="1:18" hidden="1" x14ac:dyDescent="0.25">
      <c r="A109" s="22"/>
      <c r="B109" s="22"/>
      <c r="C109" s="22"/>
      <c r="D109" s="22"/>
      <c r="E109" s="22"/>
      <c r="F109" s="22"/>
      <c r="G109" s="22"/>
      <c r="H109" s="81">
        <f t="shared" si="45"/>
        <v>0</v>
      </c>
      <c r="I109" s="81">
        <f t="shared" si="46"/>
        <v>0</v>
      </c>
      <c r="J109" s="80"/>
      <c r="K109" s="81">
        <f t="shared" si="47"/>
        <v>0</v>
      </c>
      <c r="L109" s="82"/>
      <c r="M109" s="81">
        <f t="shared" si="48"/>
        <v>0</v>
      </c>
      <c r="N109" s="81">
        <f t="shared" si="32"/>
        <v>0</v>
      </c>
      <c r="O109" s="22"/>
      <c r="P109" s="22"/>
      <c r="Q109" s="22"/>
      <c r="R109" s="22"/>
    </row>
    <row r="110" spans="1:18" hidden="1" x14ac:dyDescent="0.25">
      <c r="A110" s="22"/>
      <c r="B110" s="22"/>
      <c r="C110" s="22"/>
      <c r="D110" s="22"/>
      <c r="E110" s="22"/>
      <c r="F110" s="22"/>
      <c r="G110" s="22"/>
      <c r="H110" s="81">
        <f t="shared" si="45"/>
        <v>0</v>
      </c>
      <c r="I110" s="81">
        <f t="shared" si="46"/>
        <v>0</v>
      </c>
      <c r="J110" s="80"/>
      <c r="K110" s="81">
        <f t="shared" si="47"/>
        <v>0</v>
      </c>
      <c r="L110" s="82"/>
      <c r="M110" s="81">
        <f t="shared" si="48"/>
        <v>0</v>
      </c>
      <c r="N110" s="81">
        <f t="shared" si="32"/>
        <v>0</v>
      </c>
      <c r="O110" s="22"/>
      <c r="P110" s="22"/>
      <c r="Q110" s="22"/>
      <c r="R110" s="22"/>
    </row>
    <row r="111" spans="1:18" hidden="1" x14ac:dyDescent="0.25">
      <c r="A111" s="22"/>
      <c r="B111" s="22"/>
      <c r="C111" s="22"/>
      <c r="D111" s="22"/>
      <c r="E111" s="22"/>
      <c r="F111" s="22"/>
      <c r="G111" s="22"/>
      <c r="H111" s="81">
        <f>D111*F111</f>
        <v>0</v>
      </c>
      <c r="I111" s="81">
        <f>(D111+E111)*F111</f>
        <v>0</v>
      </c>
      <c r="J111" s="80"/>
      <c r="K111" s="81">
        <f>I111-J111</f>
        <v>0</v>
      </c>
      <c r="L111" s="82"/>
      <c r="M111" s="81">
        <f t="shared" si="48"/>
        <v>0</v>
      </c>
      <c r="N111" s="81">
        <f t="shared" si="32"/>
        <v>0</v>
      </c>
      <c r="O111" s="22"/>
      <c r="P111" s="22"/>
      <c r="Q111" s="22"/>
      <c r="R111" s="22"/>
    </row>
    <row r="112" spans="1:18" hidden="1" x14ac:dyDescent="0.25">
      <c r="A112" s="22"/>
      <c r="B112" s="22"/>
      <c r="C112" s="22"/>
      <c r="D112" s="22"/>
      <c r="E112" s="22"/>
      <c r="F112" s="22"/>
      <c r="G112" s="22"/>
      <c r="H112" s="81">
        <f t="shared" ref="H112:H119" si="49">D112*F112</f>
        <v>0</v>
      </c>
      <c r="I112" s="81">
        <f t="shared" ref="I112:I119" si="50">(D112+E112)*F112</f>
        <v>0</v>
      </c>
      <c r="J112" s="80"/>
      <c r="K112" s="81">
        <f t="shared" ref="K112:K119" si="51">I112-J112</f>
        <v>0</v>
      </c>
      <c r="L112" s="82"/>
      <c r="M112" s="81">
        <f t="shared" si="48"/>
        <v>0</v>
      </c>
      <c r="N112" s="81">
        <f t="shared" si="32"/>
        <v>0</v>
      </c>
      <c r="O112" s="22"/>
      <c r="P112" s="22"/>
      <c r="Q112" s="22"/>
      <c r="R112" s="22"/>
    </row>
    <row r="113" spans="1:18" hidden="1" x14ac:dyDescent="0.25">
      <c r="A113" s="22"/>
      <c r="B113" s="22"/>
      <c r="C113" s="22"/>
      <c r="D113" s="22"/>
      <c r="E113" s="22"/>
      <c r="F113" s="22"/>
      <c r="G113" s="22"/>
      <c r="H113" s="81">
        <f t="shared" si="49"/>
        <v>0</v>
      </c>
      <c r="I113" s="81">
        <f t="shared" si="50"/>
        <v>0</v>
      </c>
      <c r="J113" s="80"/>
      <c r="K113" s="81">
        <f t="shared" si="51"/>
        <v>0</v>
      </c>
      <c r="L113" s="82"/>
      <c r="M113" s="81">
        <f t="shared" si="48"/>
        <v>0</v>
      </c>
      <c r="N113" s="81">
        <f t="shared" si="32"/>
        <v>0</v>
      </c>
      <c r="O113" s="22"/>
      <c r="P113" s="22"/>
      <c r="Q113" s="22"/>
      <c r="R113" s="22"/>
    </row>
    <row r="114" spans="1:18" hidden="1" x14ac:dyDescent="0.25">
      <c r="A114" s="22"/>
      <c r="B114" s="22"/>
      <c r="C114" s="22"/>
      <c r="D114" s="22"/>
      <c r="E114" s="22"/>
      <c r="F114" s="22"/>
      <c r="G114" s="22"/>
      <c r="H114" s="81">
        <f t="shared" si="49"/>
        <v>0</v>
      </c>
      <c r="I114" s="81">
        <f t="shared" si="50"/>
        <v>0</v>
      </c>
      <c r="J114" s="80"/>
      <c r="K114" s="81">
        <f t="shared" si="51"/>
        <v>0</v>
      </c>
      <c r="L114" s="82"/>
      <c r="M114" s="81">
        <f t="shared" si="48"/>
        <v>0</v>
      </c>
      <c r="N114" s="81">
        <f t="shared" si="32"/>
        <v>0</v>
      </c>
      <c r="O114" s="22"/>
      <c r="P114" s="22"/>
      <c r="Q114" s="22"/>
      <c r="R114" s="22"/>
    </row>
    <row r="115" spans="1:18" hidden="1" x14ac:dyDescent="0.25">
      <c r="A115" s="22"/>
      <c r="B115" s="22"/>
      <c r="C115" s="22"/>
      <c r="D115" s="22"/>
      <c r="E115" s="22"/>
      <c r="F115" s="22"/>
      <c r="G115" s="22"/>
      <c r="H115" s="81">
        <f t="shared" si="49"/>
        <v>0</v>
      </c>
      <c r="I115" s="81">
        <f t="shared" si="50"/>
        <v>0</v>
      </c>
      <c r="J115" s="80"/>
      <c r="K115" s="81">
        <f t="shared" si="51"/>
        <v>0</v>
      </c>
      <c r="L115" s="82"/>
      <c r="M115" s="81">
        <f t="shared" si="48"/>
        <v>0</v>
      </c>
      <c r="N115" s="81">
        <f t="shared" si="32"/>
        <v>0</v>
      </c>
      <c r="O115" s="22"/>
      <c r="P115" s="22"/>
      <c r="Q115" s="22"/>
      <c r="R115" s="22"/>
    </row>
    <row r="116" spans="1:18" hidden="1" x14ac:dyDescent="0.25">
      <c r="A116" s="22"/>
      <c r="B116" s="22"/>
      <c r="C116" s="22"/>
      <c r="D116" s="22"/>
      <c r="E116" s="22"/>
      <c r="F116" s="22"/>
      <c r="G116" s="22"/>
      <c r="H116" s="81">
        <f t="shared" si="49"/>
        <v>0</v>
      </c>
      <c r="I116" s="81">
        <f t="shared" si="50"/>
        <v>0</v>
      </c>
      <c r="J116" s="80"/>
      <c r="K116" s="81">
        <f t="shared" si="51"/>
        <v>0</v>
      </c>
      <c r="L116" s="82"/>
      <c r="M116" s="81">
        <f t="shared" si="48"/>
        <v>0</v>
      </c>
      <c r="N116" s="81">
        <f t="shared" si="32"/>
        <v>0</v>
      </c>
      <c r="O116" s="22"/>
      <c r="P116" s="22"/>
      <c r="Q116" s="22"/>
      <c r="R116" s="22"/>
    </row>
    <row r="117" spans="1:18" hidden="1" x14ac:dyDescent="0.25">
      <c r="A117" s="22"/>
      <c r="B117" s="22"/>
      <c r="C117" s="22"/>
      <c r="D117" s="22"/>
      <c r="E117" s="22"/>
      <c r="F117" s="22"/>
      <c r="G117" s="22"/>
      <c r="H117" s="81">
        <f t="shared" si="49"/>
        <v>0</v>
      </c>
      <c r="I117" s="81">
        <f t="shared" si="50"/>
        <v>0</v>
      </c>
      <c r="J117" s="80"/>
      <c r="K117" s="81">
        <f t="shared" si="51"/>
        <v>0</v>
      </c>
      <c r="L117" s="82"/>
      <c r="M117" s="81">
        <f t="shared" si="48"/>
        <v>0</v>
      </c>
      <c r="N117" s="81">
        <f t="shared" si="32"/>
        <v>0</v>
      </c>
      <c r="O117" s="22"/>
      <c r="P117" s="22"/>
      <c r="Q117" s="22"/>
      <c r="R117" s="22"/>
    </row>
    <row r="118" spans="1:18" hidden="1" x14ac:dyDescent="0.25">
      <c r="A118" s="22"/>
      <c r="B118" s="22"/>
      <c r="C118" s="22"/>
      <c r="D118" s="22"/>
      <c r="E118" s="22"/>
      <c r="F118" s="22"/>
      <c r="G118" s="22"/>
      <c r="H118" s="81">
        <f t="shared" si="49"/>
        <v>0</v>
      </c>
      <c r="I118" s="81">
        <f t="shared" si="50"/>
        <v>0</v>
      </c>
      <c r="J118" s="80"/>
      <c r="K118" s="81">
        <f t="shared" si="51"/>
        <v>0</v>
      </c>
      <c r="L118" s="82"/>
      <c r="M118" s="81">
        <f t="shared" si="48"/>
        <v>0</v>
      </c>
      <c r="N118" s="81">
        <f t="shared" si="32"/>
        <v>0</v>
      </c>
      <c r="O118" s="22"/>
      <c r="P118" s="22"/>
      <c r="Q118" s="22"/>
      <c r="R118" s="22"/>
    </row>
    <row r="119" spans="1:18" hidden="1" x14ac:dyDescent="0.25">
      <c r="A119" s="22"/>
      <c r="B119" s="22"/>
      <c r="C119" s="22"/>
      <c r="D119" s="22"/>
      <c r="E119" s="22"/>
      <c r="F119" s="22"/>
      <c r="G119" s="22"/>
      <c r="H119" s="81">
        <f t="shared" si="49"/>
        <v>0</v>
      </c>
      <c r="I119" s="81">
        <f t="shared" si="50"/>
        <v>0</v>
      </c>
      <c r="J119" s="80"/>
      <c r="K119" s="81">
        <f t="shared" si="51"/>
        <v>0</v>
      </c>
      <c r="L119" s="82"/>
      <c r="M119" s="81">
        <f t="shared" si="48"/>
        <v>0</v>
      </c>
      <c r="N119" s="81">
        <f t="shared" si="32"/>
        <v>0</v>
      </c>
      <c r="O119" s="22"/>
      <c r="P119" s="22"/>
      <c r="Q119" s="22"/>
      <c r="R119" s="22"/>
    </row>
    <row r="120" spans="1:18" s="25" customFormat="1" ht="30" customHeight="1" x14ac:dyDescent="0.25">
      <c r="A120" s="26" t="s">
        <v>13</v>
      </c>
      <c r="B120" s="24"/>
      <c r="C120" s="24"/>
      <c r="D120" s="24"/>
      <c r="E120" s="24"/>
      <c r="F120" s="24"/>
      <c r="G120" s="24"/>
      <c r="H120" s="79">
        <f>SUM(H121:H138)</f>
        <v>0</v>
      </c>
      <c r="I120" s="79">
        <f t="shared" ref="I120:K120" si="52">SUM(I121:I138)</f>
        <v>0</v>
      </c>
      <c r="J120" s="79">
        <f t="shared" si="52"/>
        <v>0</v>
      </c>
      <c r="K120" s="79">
        <f t="shared" si="52"/>
        <v>0</v>
      </c>
      <c r="L120" s="79"/>
      <c r="M120" s="79">
        <f t="shared" ref="M120:N120" si="53">SUM(M121:M138)</f>
        <v>0</v>
      </c>
      <c r="N120" s="79">
        <f t="shared" si="53"/>
        <v>0</v>
      </c>
      <c r="O120" s="24"/>
      <c r="P120" s="24"/>
      <c r="Q120" s="24"/>
      <c r="R120" s="24"/>
    </row>
    <row r="121" spans="1:18" x14ac:dyDescent="0.25">
      <c r="A121" s="22"/>
      <c r="B121" s="22"/>
      <c r="C121" s="22"/>
      <c r="D121" s="22"/>
      <c r="E121" s="22"/>
      <c r="F121" s="22"/>
      <c r="G121" s="22"/>
      <c r="H121" s="81">
        <f>D121*F121</f>
        <v>0</v>
      </c>
      <c r="I121" s="81">
        <f>(D121+E121)*F121</f>
        <v>0</v>
      </c>
      <c r="J121" s="80"/>
      <c r="K121" s="81">
        <f>I121-J121</f>
        <v>0</v>
      </c>
      <c r="L121" s="82"/>
      <c r="M121" s="81">
        <f>ROUND(J121*L121,6)</f>
        <v>0</v>
      </c>
      <c r="N121" s="81">
        <f t="shared" si="32"/>
        <v>0</v>
      </c>
      <c r="O121" s="22"/>
      <c r="P121" s="22"/>
      <c r="Q121" s="22"/>
      <c r="R121" s="22"/>
    </row>
    <row r="122" spans="1:18" x14ac:dyDescent="0.25">
      <c r="A122" s="22"/>
      <c r="B122" s="22"/>
      <c r="C122" s="22"/>
      <c r="D122" s="22"/>
      <c r="E122" s="22"/>
      <c r="F122" s="22"/>
      <c r="G122" s="22"/>
      <c r="H122" s="81">
        <f t="shared" ref="H122:H129" si="54">D122*F122</f>
        <v>0</v>
      </c>
      <c r="I122" s="81">
        <f t="shared" ref="I122:I129" si="55">(D122+E122)*F122</f>
        <v>0</v>
      </c>
      <c r="J122" s="80"/>
      <c r="K122" s="81">
        <f t="shared" ref="K122:K129" si="56">I122-J122</f>
        <v>0</v>
      </c>
      <c r="L122" s="82"/>
      <c r="M122" s="81">
        <f t="shared" ref="M122:M138" si="57">ROUND(J122*L122,6)</f>
        <v>0</v>
      </c>
      <c r="N122" s="81">
        <f t="shared" si="32"/>
        <v>0</v>
      </c>
      <c r="O122" s="22"/>
      <c r="P122" s="22"/>
      <c r="Q122" s="22"/>
      <c r="R122" s="22"/>
    </row>
    <row r="123" spans="1:18" x14ac:dyDescent="0.25">
      <c r="A123" s="22"/>
      <c r="B123" s="22"/>
      <c r="C123" s="22"/>
      <c r="D123" s="22"/>
      <c r="E123" s="22"/>
      <c r="F123" s="22"/>
      <c r="G123" s="22"/>
      <c r="H123" s="81">
        <f t="shared" si="54"/>
        <v>0</v>
      </c>
      <c r="I123" s="81">
        <f t="shared" si="55"/>
        <v>0</v>
      </c>
      <c r="J123" s="80"/>
      <c r="K123" s="81">
        <f t="shared" si="56"/>
        <v>0</v>
      </c>
      <c r="L123" s="82"/>
      <c r="M123" s="81">
        <f t="shared" si="57"/>
        <v>0</v>
      </c>
      <c r="N123" s="81">
        <f t="shared" si="32"/>
        <v>0</v>
      </c>
      <c r="O123" s="22"/>
      <c r="P123" s="22"/>
      <c r="Q123" s="22"/>
      <c r="R123" s="22"/>
    </row>
    <row r="124" spans="1:18" x14ac:dyDescent="0.25">
      <c r="A124" s="22"/>
      <c r="B124" s="22"/>
      <c r="C124" s="22"/>
      <c r="D124" s="22"/>
      <c r="E124" s="22"/>
      <c r="F124" s="22"/>
      <c r="G124" s="22"/>
      <c r="H124" s="81">
        <f t="shared" si="54"/>
        <v>0</v>
      </c>
      <c r="I124" s="81">
        <f t="shared" si="55"/>
        <v>0</v>
      </c>
      <c r="J124" s="80"/>
      <c r="K124" s="81">
        <f t="shared" si="56"/>
        <v>0</v>
      </c>
      <c r="L124" s="82"/>
      <c r="M124" s="81">
        <f t="shared" si="57"/>
        <v>0</v>
      </c>
      <c r="N124" s="81">
        <f t="shared" si="32"/>
        <v>0</v>
      </c>
      <c r="O124" s="22"/>
      <c r="P124" s="22"/>
      <c r="Q124" s="22"/>
      <c r="R124" s="22"/>
    </row>
    <row r="125" spans="1:18" x14ac:dyDescent="0.25">
      <c r="A125" s="22"/>
      <c r="B125" s="22"/>
      <c r="C125" s="22"/>
      <c r="D125" s="22"/>
      <c r="E125" s="22"/>
      <c r="F125" s="22"/>
      <c r="G125" s="22"/>
      <c r="H125" s="81">
        <f t="shared" si="54"/>
        <v>0</v>
      </c>
      <c r="I125" s="81">
        <f t="shared" si="55"/>
        <v>0</v>
      </c>
      <c r="J125" s="80"/>
      <c r="K125" s="81">
        <f t="shared" si="56"/>
        <v>0</v>
      </c>
      <c r="L125" s="82"/>
      <c r="M125" s="81">
        <f t="shared" si="57"/>
        <v>0</v>
      </c>
      <c r="N125" s="81">
        <f t="shared" si="32"/>
        <v>0</v>
      </c>
      <c r="O125" s="22"/>
      <c r="P125" s="22"/>
      <c r="Q125" s="22"/>
      <c r="R125" s="22"/>
    </row>
    <row r="126" spans="1:18" hidden="1" x14ac:dyDescent="0.25">
      <c r="A126" s="22"/>
      <c r="B126" s="22"/>
      <c r="C126" s="22"/>
      <c r="D126" s="22"/>
      <c r="E126" s="22"/>
      <c r="F126" s="22"/>
      <c r="G126" s="22"/>
      <c r="H126" s="81">
        <f t="shared" si="54"/>
        <v>0</v>
      </c>
      <c r="I126" s="81">
        <f t="shared" si="55"/>
        <v>0</v>
      </c>
      <c r="J126" s="80"/>
      <c r="K126" s="81">
        <f t="shared" si="56"/>
        <v>0</v>
      </c>
      <c r="L126" s="82"/>
      <c r="M126" s="81">
        <f t="shared" si="57"/>
        <v>0</v>
      </c>
      <c r="N126" s="81">
        <f t="shared" si="32"/>
        <v>0</v>
      </c>
      <c r="O126" s="22"/>
      <c r="P126" s="22"/>
      <c r="Q126" s="22"/>
      <c r="R126" s="22"/>
    </row>
    <row r="127" spans="1:18" hidden="1" x14ac:dyDescent="0.25">
      <c r="A127" s="22"/>
      <c r="B127" s="22"/>
      <c r="C127" s="22"/>
      <c r="D127" s="22"/>
      <c r="E127" s="22"/>
      <c r="F127" s="22"/>
      <c r="G127" s="22"/>
      <c r="H127" s="81">
        <f t="shared" si="54"/>
        <v>0</v>
      </c>
      <c r="I127" s="81">
        <f t="shared" si="55"/>
        <v>0</v>
      </c>
      <c r="J127" s="80"/>
      <c r="K127" s="81">
        <f t="shared" si="56"/>
        <v>0</v>
      </c>
      <c r="L127" s="82"/>
      <c r="M127" s="81">
        <f t="shared" si="57"/>
        <v>0</v>
      </c>
      <c r="N127" s="81">
        <f t="shared" si="32"/>
        <v>0</v>
      </c>
      <c r="O127" s="22"/>
      <c r="P127" s="22"/>
      <c r="Q127" s="22"/>
      <c r="R127" s="22"/>
    </row>
    <row r="128" spans="1:18" hidden="1" x14ac:dyDescent="0.25">
      <c r="A128" s="22"/>
      <c r="B128" s="22"/>
      <c r="C128" s="22"/>
      <c r="D128" s="22"/>
      <c r="E128" s="22"/>
      <c r="F128" s="22"/>
      <c r="G128" s="22"/>
      <c r="H128" s="81">
        <f t="shared" si="54"/>
        <v>0</v>
      </c>
      <c r="I128" s="81">
        <f t="shared" si="55"/>
        <v>0</v>
      </c>
      <c r="J128" s="80"/>
      <c r="K128" s="81">
        <f t="shared" si="56"/>
        <v>0</v>
      </c>
      <c r="L128" s="82"/>
      <c r="M128" s="81">
        <f t="shared" si="57"/>
        <v>0</v>
      </c>
      <c r="N128" s="81">
        <f t="shared" si="32"/>
        <v>0</v>
      </c>
      <c r="O128" s="22"/>
      <c r="P128" s="22"/>
      <c r="Q128" s="22"/>
      <c r="R128" s="22"/>
    </row>
    <row r="129" spans="1:18" hidden="1" x14ac:dyDescent="0.25">
      <c r="A129" s="22"/>
      <c r="B129" s="22"/>
      <c r="C129" s="22"/>
      <c r="D129" s="22"/>
      <c r="E129" s="22"/>
      <c r="F129" s="22"/>
      <c r="G129" s="22"/>
      <c r="H129" s="81">
        <f t="shared" si="54"/>
        <v>0</v>
      </c>
      <c r="I129" s="81">
        <f t="shared" si="55"/>
        <v>0</v>
      </c>
      <c r="J129" s="80"/>
      <c r="K129" s="81">
        <f t="shared" si="56"/>
        <v>0</v>
      </c>
      <c r="L129" s="82"/>
      <c r="M129" s="81">
        <f t="shared" si="57"/>
        <v>0</v>
      </c>
      <c r="N129" s="81">
        <f t="shared" si="32"/>
        <v>0</v>
      </c>
      <c r="O129" s="22"/>
      <c r="P129" s="22"/>
      <c r="Q129" s="22"/>
      <c r="R129" s="22"/>
    </row>
    <row r="130" spans="1:18" hidden="1" x14ac:dyDescent="0.25">
      <c r="A130" s="22"/>
      <c r="B130" s="22"/>
      <c r="C130" s="22"/>
      <c r="D130" s="22"/>
      <c r="E130" s="22"/>
      <c r="F130" s="22"/>
      <c r="G130" s="22"/>
      <c r="H130" s="81">
        <f>D130*F130</f>
        <v>0</v>
      </c>
      <c r="I130" s="81">
        <f>(D130+E130)*F130</f>
        <v>0</v>
      </c>
      <c r="J130" s="80"/>
      <c r="K130" s="81">
        <f>I130-J130</f>
        <v>0</v>
      </c>
      <c r="L130" s="82"/>
      <c r="M130" s="81">
        <f t="shared" si="57"/>
        <v>0</v>
      </c>
      <c r="N130" s="81">
        <f t="shared" si="32"/>
        <v>0</v>
      </c>
      <c r="O130" s="22"/>
      <c r="P130" s="22"/>
      <c r="Q130" s="22"/>
      <c r="R130" s="22"/>
    </row>
    <row r="131" spans="1:18" hidden="1" x14ac:dyDescent="0.25">
      <c r="A131" s="22"/>
      <c r="B131" s="22"/>
      <c r="C131" s="22"/>
      <c r="D131" s="22"/>
      <c r="E131" s="22"/>
      <c r="F131" s="22"/>
      <c r="G131" s="22"/>
      <c r="H131" s="81">
        <f t="shared" ref="H131:H138" si="58">D131*F131</f>
        <v>0</v>
      </c>
      <c r="I131" s="81">
        <f t="shared" ref="I131:I138" si="59">(D131+E131)*F131</f>
        <v>0</v>
      </c>
      <c r="J131" s="80"/>
      <c r="K131" s="81">
        <f t="shared" ref="K131:K138" si="60">I131-J131</f>
        <v>0</v>
      </c>
      <c r="L131" s="82"/>
      <c r="M131" s="81">
        <f t="shared" si="57"/>
        <v>0</v>
      </c>
      <c r="N131" s="81">
        <f t="shared" si="32"/>
        <v>0</v>
      </c>
      <c r="O131" s="22"/>
      <c r="P131" s="22"/>
      <c r="Q131" s="22"/>
      <c r="R131" s="22"/>
    </row>
    <row r="132" spans="1:18" hidden="1" x14ac:dyDescent="0.25">
      <c r="A132" s="22"/>
      <c r="B132" s="22"/>
      <c r="C132" s="22"/>
      <c r="D132" s="22"/>
      <c r="E132" s="22"/>
      <c r="F132" s="22"/>
      <c r="G132" s="22"/>
      <c r="H132" s="81">
        <f t="shared" si="58"/>
        <v>0</v>
      </c>
      <c r="I132" s="81">
        <f t="shared" si="59"/>
        <v>0</v>
      </c>
      <c r="J132" s="80"/>
      <c r="K132" s="81">
        <f t="shared" si="60"/>
        <v>0</v>
      </c>
      <c r="L132" s="82"/>
      <c r="M132" s="81">
        <f t="shared" si="57"/>
        <v>0</v>
      </c>
      <c r="N132" s="81">
        <f t="shared" si="32"/>
        <v>0</v>
      </c>
      <c r="O132" s="22"/>
      <c r="P132" s="22"/>
      <c r="Q132" s="22"/>
      <c r="R132" s="22"/>
    </row>
    <row r="133" spans="1:18" hidden="1" x14ac:dyDescent="0.25">
      <c r="A133" s="22"/>
      <c r="B133" s="22"/>
      <c r="C133" s="22"/>
      <c r="D133" s="22"/>
      <c r="E133" s="22"/>
      <c r="F133" s="22"/>
      <c r="G133" s="22"/>
      <c r="H133" s="81">
        <f t="shared" si="58"/>
        <v>0</v>
      </c>
      <c r="I133" s="81">
        <f t="shared" si="59"/>
        <v>0</v>
      </c>
      <c r="J133" s="80"/>
      <c r="K133" s="81">
        <f t="shared" si="60"/>
        <v>0</v>
      </c>
      <c r="L133" s="82"/>
      <c r="M133" s="81">
        <f t="shared" si="57"/>
        <v>0</v>
      </c>
      <c r="N133" s="81">
        <f t="shared" si="32"/>
        <v>0</v>
      </c>
      <c r="O133" s="22"/>
      <c r="P133" s="22"/>
      <c r="Q133" s="22"/>
      <c r="R133" s="22"/>
    </row>
    <row r="134" spans="1:18" hidden="1" x14ac:dyDescent="0.25">
      <c r="A134" s="22"/>
      <c r="B134" s="22"/>
      <c r="C134" s="22"/>
      <c r="D134" s="22"/>
      <c r="E134" s="22"/>
      <c r="F134" s="22"/>
      <c r="G134" s="22"/>
      <c r="H134" s="81">
        <f t="shared" si="58"/>
        <v>0</v>
      </c>
      <c r="I134" s="81">
        <f t="shared" si="59"/>
        <v>0</v>
      </c>
      <c r="J134" s="80"/>
      <c r="K134" s="81">
        <f t="shared" si="60"/>
        <v>0</v>
      </c>
      <c r="L134" s="82"/>
      <c r="M134" s="81">
        <f t="shared" si="57"/>
        <v>0</v>
      </c>
      <c r="N134" s="81">
        <f t="shared" si="32"/>
        <v>0</v>
      </c>
      <c r="O134" s="22"/>
      <c r="P134" s="22"/>
      <c r="Q134" s="22"/>
      <c r="R134" s="22"/>
    </row>
    <row r="135" spans="1:18" hidden="1" x14ac:dyDescent="0.25">
      <c r="A135" s="22"/>
      <c r="B135" s="22"/>
      <c r="C135" s="22"/>
      <c r="D135" s="22"/>
      <c r="E135" s="22"/>
      <c r="F135" s="22"/>
      <c r="G135" s="22"/>
      <c r="H135" s="81">
        <f t="shared" si="58"/>
        <v>0</v>
      </c>
      <c r="I135" s="81">
        <f t="shared" si="59"/>
        <v>0</v>
      </c>
      <c r="J135" s="80"/>
      <c r="K135" s="81">
        <f t="shared" si="60"/>
        <v>0</v>
      </c>
      <c r="L135" s="82"/>
      <c r="M135" s="81">
        <f t="shared" si="57"/>
        <v>0</v>
      </c>
      <c r="N135" s="81">
        <f t="shared" si="32"/>
        <v>0</v>
      </c>
      <c r="O135" s="22"/>
      <c r="P135" s="22"/>
      <c r="Q135" s="22"/>
      <c r="R135" s="22"/>
    </row>
    <row r="136" spans="1:18" hidden="1" x14ac:dyDescent="0.25">
      <c r="A136" s="22"/>
      <c r="B136" s="22"/>
      <c r="C136" s="22"/>
      <c r="D136" s="22"/>
      <c r="E136" s="22"/>
      <c r="F136" s="22"/>
      <c r="G136" s="22"/>
      <c r="H136" s="81">
        <f t="shared" si="58"/>
        <v>0</v>
      </c>
      <c r="I136" s="81">
        <f t="shared" si="59"/>
        <v>0</v>
      </c>
      <c r="J136" s="80"/>
      <c r="K136" s="81">
        <f t="shared" si="60"/>
        <v>0</v>
      </c>
      <c r="L136" s="82"/>
      <c r="M136" s="81">
        <f t="shared" si="57"/>
        <v>0</v>
      </c>
      <c r="N136" s="81">
        <f t="shared" ref="N136:N165" si="61">J136-M136</f>
        <v>0</v>
      </c>
      <c r="O136" s="22"/>
      <c r="P136" s="22"/>
      <c r="Q136" s="22"/>
      <c r="R136" s="22"/>
    </row>
    <row r="137" spans="1:18" hidden="1" x14ac:dyDescent="0.25">
      <c r="A137" s="22"/>
      <c r="B137" s="22"/>
      <c r="C137" s="22"/>
      <c r="D137" s="22"/>
      <c r="E137" s="22"/>
      <c r="F137" s="22"/>
      <c r="G137" s="22"/>
      <c r="H137" s="81">
        <f t="shared" si="58"/>
        <v>0</v>
      </c>
      <c r="I137" s="81">
        <f t="shared" si="59"/>
        <v>0</v>
      </c>
      <c r="J137" s="80"/>
      <c r="K137" s="81">
        <f t="shared" si="60"/>
        <v>0</v>
      </c>
      <c r="L137" s="82"/>
      <c r="M137" s="81">
        <f t="shared" si="57"/>
        <v>0</v>
      </c>
      <c r="N137" s="81">
        <f t="shared" si="61"/>
        <v>0</v>
      </c>
      <c r="O137" s="22"/>
      <c r="P137" s="22"/>
      <c r="Q137" s="22"/>
      <c r="R137" s="22"/>
    </row>
    <row r="138" spans="1:18" hidden="1" x14ac:dyDescent="0.25">
      <c r="A138" s="22"/>
      <c r="B138" s="22"/>
      <c r="C138" s="22"/>
      <c r="D138" s="22"/>
      <c r="E138" s="22"/>
      <c r="F138" s="22"/>
      <c r="G138" s="22"/>
      <c r="H138" s="81">
        <f t="shared" si="58"/>
        <v>0</v>
      </c>
      <c r="I138" s="81">
        <f t="shared" si="59"/>
        <v>0</v>
      </c>
      <c r="J138" s="80"/>
      <c r="K138" s="81">
        <f t="shared" si="60"/>
        <v>0</v>
      </c>
      <c r="L138" s="82"/>
      <c r="M138" s="81">
        <f t="shared" si="57"/>
        <v>0</v>
      </c>
      <c r="N138" s="81">
        <f t="shared" si="61"/>
        <v>0</v>
      </c>
      <c r="O138" s="22"/>
      <c r="P138" s="22"/>
      <c r="Q138" s="22"/>
      <c r="R138" s="22"/>
    </row>
    <row r="139" spans="1:18" s="25" customFormat="1" ht="30" customHeight="1" x14ac:dyDescent="0.25">
      <c r="A139" s="26" t="s">
        <v>21</v>
      </c>
      <c r="B139" s="24"/>
      <c r="C139" s="24"/>
      <c r="D139" s="24"/>
      <c r="E139" s="24"/>
      <c r="F139" s="24"/>
      <c r="G139" s="24"/>
      <c r="H139" s="79">
        <f>SUM(H140:H157)</f>
        <v>0</v>
      </c>
      <c r="I139" s="79">
        <f t="shared" ref="I139:K139" si="62">SUM(I140:I157)</f>
        <v>0</v>
      </c>
      <c r="J139" s="79">
        <f t="shared" si="62"/>
        <v>0</v>
      </c>
      <c r="K139" s="79">
        <f t="shared" si="62"/>
        <v>0</v>
      </c>
      <c r="L139" s="79"/>
      <c r="M139" s="79">
        <f t="shared" ref="M139:N139" si="63">SUM(M140:M157)</f>
        <v>0</v>
      </c>
      <c r="N139" s="79">
        <f t="shared" si="63"/>
        <v>0</v>
      </c>
      <c r="O139" s="24"/>
      <c r="P139" s="24"/>
      <c r="Q139" s="24"/>
      <c r="R139" s="24"/>
    </row>
    <row r="140" spans="1:18" x14ac:dyDescent="0.25">
      <c r="A140" s="22"/>
      <c r="B140" s="22"/>
      <c r="C140" s="22"/>
      <c r="D140" s="22"/>
      <c r="E140" s="22"/>
      <c r="F140" s="22"/>
      <c r="G140" s="22"/>
      <c r="H140" s="81">
        <f>D140*F140</f>
        <v>0</v>
      </c>
      <c r="I140" s="81">
        <f>(D140+E140)*F140</f>
        <v>0</v>
      </c>
      <c r="J140" s="80"/>
      <c r="K140" s="81">
        <f>I140-J140</f>
        <v>0</v>
      </c>
      <c r="L140" s="82"/>
      <c r="M140" s="81">
        <f>ROUND(J140*L140,6)</f>
        <v>0</v>
      </c>
      <c r="N140" s="81">
        <f t="shared" si="61"/>
        <v>0</v>
      </c>
      <c r="O140" s="22"/>
      <c r="P140" s="22"/>
      <c r="Q140" s="22"/>
      <c r="R140" s="22"/>
    </row>
    <row r="141" spans="1:18" x14ac:dyDescent="0.25">
      <c r="A141" s="22"/>
      <c r="B141" s="22"/>
      <c r="C141" s="22"/>
      <c r="D141" s="22"/>
      <c r="E141" s="22"/>
      <c r="F141" s="22"/>
      <c r="G141" s="22"/>
      <c r="H141" s="81">
        <f t="shared" ref="H141:H148" si="64">D141*F141</f>
        <v>0</v>
      </c>
      <c r="I141" s="81">
        <f t="shared" ref="I141:I148" si="65">(D141+E141)*F141</f>
        <v>0</v>
      </c>
      <c r="J141" s="80"/>
      <c r="K141" s="81">
        <f t="shared" ref="K141:K148" si="66">I141-J141</f>
        <v>0</v>
      </c>
      <c r="L141" s="82"/>
      <c r="M141" s="81">
        <f t="shared" ref="M141:M157" si="67">ROUND(J141*L141,6)</f>
        <v>0</v>
      </c>
      <c r="N141" s="81">
        <f t="shared" si="61"/>
        <v>0</v>
      </c>
      <c r="O141" s="22"/>
      <c r="P141" s="22"/>
      <c r="Q141" s="22"/>
      <c r="R141" s="22"/>
    </row>
    <row r="142" spans="1:18" x14ac:dyDescent="0.25">
      <c r="A142" s="22"/>
      <c r="B142" s="22"/>
      <c r="C142" s="22"/>
      <c r="D142" s="22"/>
      <c r="E142" s="22"/>
      <c r="F142" s="22"/>
      <c r="G142" s="22"/>
      <c r="H142" s="81">
        <f t="shared" si="64"/>
        <v>0</v>
      </c>
      <c r="I142" s="81">
        <f t="shared" si="65"/>
        <v>0</v>
      </c>
      <c r="J142" s="80"/>
      <c r="K142" s="81">
        <f t="shared" si="66"/>
        <v>0</v>
      </c>
      <c r="L142" s="82"/>
      <c r="M142" s="81">
        <f t="shared" si="67"/>
        <v>0</v>
      </c>
      <c r="N142" s="81">
        <f t="shared" si="61"/>
        <v>0</v>
      </c>
      <c r="O142" s="22"/>
      <c r="P142" s="22"/>
      <c r="Q142" s="22"/>
      <c r="R142" s="22"/>
    </row>
    <row r="143" spans="1:18" x14ac:dyDescent="0.25">
      <c r="A143" s="22"/>
      <c r="B143" s="22"/>
      <c r="C143" s="22"/>
      <c r="D143" s="22"/>
      <c r="E143" s="22"/>
      <c r="F143" s="22"/>
      <c r="G143" s="22"/>
      <c r="H143" s="81">
        <f t="shared" si="64"/>
        <v>0</v>
      </c>
      <c r="I143" s="81">
        <f t="shared" si="65"/>
        <v>0</v>
      </c>
      <c r="J143" s="80"/>
      <c r="K143" s="81">
        <f t="shared" si="66"/>
        <v>0</v>
      </c>
      <c r="L143" s="82"/>
      <c r="M143" s="81">
        <f t="shared" si="67"/>
        <v>0</v>
      </c>
      <c r="N143" s="81">
        <f t="shared" si="61"/>
        <v>0</v>
      </c>
      <c r="O143" s="22"/>
      <c r="P143" s="22"/>
      <c r="Q143" s="22"/>
      <c r="R143" s="22"/>
    </row>
    <row r="144" spans="1:18" x14ac:dyDescent="0.25">
      <c r="A144" s="22"/>
      <c r="B144" s="22"/>
      <c r="C144" s="22"/>
      <c r="D144" s="22"/>
      <c r="E144" s="22"/>
      <c r="F144" s="22"/>
      <c r="G144" s="22"/>
      <c r="H144" s="81">
        <f t="shared" si="64"/>
        <v>0</v>
      </c>
      <c r="I144" s="81">
        <f t="shared" si="65"/>
        <v>0</v>
      </c>
      <c r="J144" s="80"/>
      <c r="K144" s="81">
        <f t="shared" si="66"/>
        <v>0</v>
      </c>
      <c r="L144" s="82"/>
      <c r="M144" s="81">
        <f t="shared" si="67"/>
        <v>0</v>
      </c>
      <c r="N144" s="81">
        <f t="shared" si="61"/>
        <v>0</v>
      </c>
      <c r="O144" s="22"/>
      <c r="P144" s="22"/>
      <c r="Q144" s="22"/>
      <c r="R144" s="22"/>
    </row>
    <row r="145" spans="1:18" hidden="1" x14ac:dyDescent="0.25">
      <c r="A145" s="22"/>
      <c r="B145" s="22"/>
      <c r="C145" s="22"/>
      <c r="D145" s="22"/>
      <c r="E145" s="22"/>
      <c r="F145" s="22"/>
      <c r="G145" s="22"/>
      <c r="H145" s="81">
        <f t="shared" si="64"/>
        <v>0</v>
      </c>
      <c r="I145" s="81">
        <f t="shared" si="65"/>
        <v>0</v>
      </c>
      <c r="J145" s="80"/>
      <c r="K145" s="81">
        <f t="shared" si="66"/>
        <v>0</v>
      </c>
      <c r="L145" s="82"/>
      <c r="M145" s="81">
        <f t="shared" si="67"/>
        <v>0</v>
      </c>
      <c r="N145" s="81">
        <f t="shared" si="61"/>
        <v>0</v>
      </c>
      <c r="O145" s="22"/>
      <c r="P145" s="22"/>
      <c r="Q145" s="22"/>
      <c r="R145" s="22"/>
    </row>
    <row r="146" spans="1:18" hidden="1" x14ac:dyDescent="0.25">
      <c r="A146" s="22"/>
      <c r="B146" s="22"/>
      <c r="C146" s="22"/>
      <c r="D146" s="22"/>
      <c r="E146" s="22"/>
      <c r="F146" s="22"/>
      <c r="G146" s="22"/>
      <c r="H146" s="81">
        <f t="shared" si="64"/>
        <v>0</v>
      </c>
      <c r="I146" s="81">
        <f t="shared" si="65"/>
        <v>0</v>
      </c>
      <c r="J146" s="80"/>
      <c r="K146" s="81">
        <f t="shared" si="66"/>
        <v>0</v>
      </c>
      <c r="L146" s="82"/>
      <c r="M146" s="81">
        <f t="shared" si="67"/>
        <v>0</v>
      </c>
      <c r="N146" s="81">
        <f t="shared" si="61"/>
        <v>0</v>
      </c>
      <c r="O146" s="22"/>
      <c r="P146" s="22"/>
      <c r="Q146" s="22"/>
      <c r="R146" s="22"/>
    </row>
    <row r="147" spans="1:18" hidden="1" x14ac:dyDescent="0.25">
      <c r="A147" s="22"/>
      <c r="B147" s="22"/>
      <c r="C147" s="22"/>
      <c r="D147" s="22"/>
      <c r="E147" s="22"/>
      <c r="F147" s="22"/>
      <c r="G147" s="22"/>
      <c r="H147" s="81">
        <f t="shared" si="64"/>
        <v>0</v>
      </c>
      <c r="I147" s="81">
        <f t="shared" si="65"/>
        <v>0</v>
      </c>
      <c r="J147" s="80"/>
      <c r="K147" s="81">
        <f t="shared" si="66"/>
        <v>0</v>
      </c>
      <c r="L147" s="82"/>
      <c r="M147" s="81">
        <f t="shared" si="67"/>
        <v>0</v>
      </c>
      <c r="N147" s="81">
        <f t="shared" si="61"/>
        <v>0</v>
      </c>
      <c r="O147" s="22"/>
      <c r="P147" s="22"/>
      <c r="Q147" s="22"/>
      <c r="R147" s="22"/>
    </row>
    <row r="148" spans="1:18" hidden="1" x14ac:dyDescent="0.25">
      <c r="A148" s="22"/>
      <c r="B148" s="22"/>
      <c r="C148" s="22"/>
      <c r="D148" s="22"/>
      <c r="E148" s="22"/>
      <c r="F148" s="22"/>
      <c r="G148" s="22"/>
      <c r="H148" s="81">
        <f t="shared" si="64"/>
        <v>0</v>
      </c>
      <c r="I148" s="81">
        <f t="shared" si="65"/>
        <v>0</v>
      </c>
      <c r="J148" s="80"/>
      <c r="K148" s="81">
        <f t="shared" si="66"/>
        <v>0</v>
      </c>
      <c r="L148" s="82"/>
      <c r="M148" s="81">
        <f t="shared" si="67"/>
        <v>0</v>
      </c>
      <c r="N148" s="81">
        <f t="shared" si="61"/>
        <v>0</v>
      </c>
      <c r="O148" s="22"/>
      <c r="P148" s="22"/>
      <c r="Q148" s="22"/>
      <c r="R148" s="22"/>
    </row>
    <row r="149" spans="1:18" hidden="1" x14ac:dyDescent="0.25">
      <c r="A149" s="22"/>
      <c r="B149" s="22"/>
      <c r="C149" s="22"/>
      <c r="D149" s="22"/>
      <c r="E149" s="22"/>
      <c r="F149" s="22"/>
      <c r="G149" s="22"/>
      <c r="H149" s="81">
        <f>D149*F149</f>
        <v>0</v>
      </c>
      <c r="I149" s="81">
        <f>(D149+E149)*F149</f>
        <v>0</v>
      </c>
      <c r="J149" s="80"/>
      <c r="K149" s="81">
        <f>I149-J149</f>
        <v>0</v>
      </c>
      <c r="L149" s="82"/>
      <c r="M149" s="81">
        <f t="shared" si="67"/>
        <v>0</v>
      </c>
      <c r="N149" s="81">
        <f t="shared" si="61"/>
        <v>0</v>
      </c>
      <c r="O149" s="22"/>
      <c r="P149" s="22"/>
      <c r="Q149" s="22"/>
      <c r="R149" s="22"/>
    </row>
    <row r="150" spans="1:18" hidden="1" x14ac:dyDescent="0.25">
      <c r="A150" s="22"/>
      <c r="B150" s="22"/>
      <c r="C150" s="22"/>
      <c r="D150" s="22"/>
      <c r="E150" s="22"/>
      <c r="F150" s="22"/>
      <c r="G150" s="22"/>
      <c r="H150" s="81">
        <f t="shared" ref="H150:H157" si="68">D150*F150</f>
        <v>0</v>
      </c>
      <c r="I150" s="81">
        <f t="shared" ref="I150:I157" si="69">(D150+E150)*F150</f>
        <v>0</v>
      </c>
      <c r="J150" s="80"/>
      <c r="K150" s="81">
        <f t="shared" ref="K150:K157" si="70">I150-J150</f>
        <v>0</v>
      </c>
      <c r="L150" s="82"/>
      <c r="M150" s="81">
        <f t="shared" si="67"/>
        <v>0</v>
      </c>
      <c r="N150" s="81">
        <f t="shared" si="61"/>
        <v>0</v>
      </c>
      <c r="O150" s="22"/>
      <c r="P150" s="22"/>
      <c r="Q150" s="22"/>
      <c r="R150" s="22"/>
    </row>
    <row r="151" spans="1:18" hidden="1" x14ac:dyDescent="0.25">
      <c r="A151" s="22"/>
      <c r="B151" s="22"/>
      <c r="C151" s="22"/>
      <c r="D151" s="22"/>
      <c r="E151" s="22"/>
      <c r="F151" s="22"/>
      <c r="G151" s="22"/>
      <c r="H151" s="81">
        <f t="shared" si="68"/>
        <v>0</v>
      </c>
      <c r="I151" s="81">
        <f t="shared" si="69"/>
        <v>0</v>
      </c>
      <c r="J151" s="80"/>
      <c r="K151" s="81">
        <f t="shared" si="70"/>
        <v>0</v>
      </c>
      <c r="L151" s="82"/>
      <c r="M151" s="81">
        <f t="shared" si="67"/>
        <v>0</v>
      </c>
      <c r="N151" s="81">
        <f t="shared" si="61"/>
        <v>0</v>
      </c>
      <c r="O151" s="22"/>
      <c r="P151" s="22"/>
      <c r="Q151" s="22"/>
      <c r="R151" s="22"/>
    </row>
    <row r="152" spans="1:18" hidden="1" x14ac:dyDescent="0.25">
      <c r="A152" s="22"/>
      <c r="B152" s="22"/>
      <c r="C152" s="22"/>
      <c r="D152" s="22"/>
      <c r="E152" s="22"/>
      <c r="F152" s="22"/>
      <c r="G152" s="22"/>
      <c r="H152" s="81">
        <f t="shared" si="68"/>
        <v>0</v>
      </c>
      <c r="I152" s="81">
        <f t="shared" si="69"/>
        <v>0</v>
      </c>
      <c r="J152" s="80"/>
      <c r="K152" s="81">
        <f t="shared" si="70"/>
        <v>0</v>
      </c>
      <c r="L152" s="82"/>
      <c r="M152" s="81">
        <f t="shared" si="67"/>
        <v>0</v>
      </c>
      <c r="N152" s="81">
        <f t="shared" si="61"/>
        <v>0</v>
      </c>
      <c r="O152" s="22"/>
      <c r="P152" s="22"/>
      <c r="Q152" s="22"/>
      <c r="R152" s="22"/>
    </row>
    <row r="153" spans="1:18" hidden="1" x14ac:dyDescent="0.25">
      <c r="A153" s="22"/>
      <c r="B153" s="22"/>
      <c r="C153" s="22"/>
      <c r="D153" s="22"/>
      <c r="E153" s="22"/>
      <c r="F153" s="22"/>
      <c r="G153" s="22"/>
      <c r="H153" s="81">
        <f t="shared" si="68"/>
        <v>0</v>
      </c>
      <c r="I153" s="81">
        <f t="shared" si="69"/>
        <v>0</v>
      </c>
      <c r="J153" s="80"/>
      <c r="K153" s="81">
        <f t="shared" si="70"/>
        <v>0</v>
      </c>
      <c r="L153" s="82"/>
      <c r="M153" s="81">
        <f t="shared" si="67"/>
        <v>0</v>
      </c>
      <c r="N153" s="81">
        <f t="shared" si="61"/>
        <v>0</v>
      </c>
      <c r="O153" s="22"/>
      <c r="P153" s="22"/>
      <c r="Q153" s="22"/>
      <c r="R153" s="22"/>
    </row>
    <row r="154" spans="1:18" hidden="1" x14ac:dyDescent="0.25">
      <c r="A154" s="22"/>
      <c r="B154" s="22"/>
      <c r="C154" s="22"/>
      <c r="D154" s="22"/>
      <c r="E154" s="22"/>
      <c r="F154" s="22"/>
      <c r="G154" s="22"/>
      <c r="H154" s="81">
        <f t="shared" si="68"/>
        <v>0</v>
      </c>
      <c r="I154" s="81">
        <f t="shared" si="69"/>
        <v>0</v>
      </c>
      <c r="J154" s="80"/>
      <c r="K154" s="81">
        <f t="shared" si="70"/>
        <v>0</v>
      </c>
      <c r="L154" s="82"/>
      <c r="M154" s="81">
        <f t="shared" si="67"/>
        <v>0</v>
      </c>
      <c r="N154" s="81">
        <f t="shared" si="61"/>
        <v>0</v>
      </c>
      <c r="O154" s="22"/>
      <c r="P154" s="22"/>
      <c r="Q154" s="22"/>
      <c r="R154" s="22"/>
    </row>
    <row r="155" spans="1:18" hidden="1" x14ac:dyDescent="0.25">
      <c r="A155" s="22"/>
      <c r="B155" s="22"/>
      <c r="C155" s="22"/>
      <c r="D155" s="22"/>
      <c r="E155" s="22"/>
      <c r="F155" s="22"/>
      <c r="G155" s="22"/>
      <c r="H155" s="81">
        <f t="shared" si="68"/>
        <v>0</v>
      </c>
      <c r="I155" s="81">
        <f t="shared" si="69"/>
        <v>0</v>
      </c>
      <c r="J155" s="80"/>
      <c r="K155" s="81">
        <f t="shared" si="70"/>
        <v>0</v>
      </c>
      <c r="L155" s="82"/>
      <c r="M155" s="81">
        <f t="shared" si="67"/>
        <v>0</v>
      </c>
      <c r="N155" s="81">
        <f t="shared" si="61"/>
        <v>0</v>
      </c>
      <c r="O155" s="22"/>
      <c r="P155" s="22"/>
      <c r="Q155" s="22"/>
      <c r="R155" s="22"/>
    </row>
    <row r="156" spans="1:18" hidden="1" x14ac:dyDescent="0.25">
      <c r="A156" s="22"/>
      <c r="B156" s="22"/>
      <c r="C156" s="22"/>
      <c r="D156" s="22"/>
      <c r="E156" s="22"/>
      <c r="F156" s="22"/>
      <c r="G156" s="22"/>
      <c r="H156" s="81">
        <f t="shared" si="68"/>
        <v>0</v>
      </c>
      <c r="I156" s="81">
        <f t="shared" si="69"/>
        <v>0</v>
      </c>
      <c r="J156" s="80"/>
      <c r="K156" s="81">
        <f t="shared" si="70"/>
        <v>0</v>
      </c>
      <c r="L156" s="82"/>
      <c r="M156" s="81">
        <f t="shared" si="67"/>
        <v>0</v>
      </c>
      <c r="N156" s="81">
        <f t="shared" si="61"/>
        <v>0</v>
      </c>
      <c r="O156" s="22"/>
      <c r="P156" s="22"/>
      <c r="Q156" s="22"/>
      <c r="R156" s="22"/>
    </row>
    <row r="157" spans="1:18" hidden="1" x14ac:dyDescent="0.25">
      <c r="A157" s="22"/>
      <c r="B157" s="22"/>
      <c r="C157" s="22"/>
      <c r="D157" s="22"/>
      <c r="E157" s="22"/>
      <c r="F157" s="22"/>
      <c r="G157" s="22"/>
      <c r="H157" s="81">
        <f t="shared" si="68"/>
        <v>0</v>
      </c>
      <c r="I157" s="81">
        <f t="shared" si="69"/>
        <v>0</v>
      </c>
      <c r="J157" s="80"/>
      <c r="K157" s="81">
        <f t="shared" si="70"/>
        <v>0</v>
      </c>
      <c r="L157" s="82"/>
      <c r="M157" s="81">
        <f t="shared" si="67"/>
        <v>0</v>
      </c>
      <c r="N157" s="81">
        <f t="shared" si="61"/>
        <v>0</v>
      </c>
      <c r="O157" s="22"/>
      <c r="P157" s="22"/>
      <c r="Q157" s="22"/>
      <c r="R157" s="22"/>
    </row>
    <row r="158" spans="1:18" s="25" customFormat="1" ht="29.25" customHeight="1" x14ac:dyDescent="0.25">
      <c r="A158" s="26" t="s">
        <v>23</v>
      </c>
      <c r="B158" s="24"/>
      <c r="C158" s="24"/>
      <c r="D158" s="24"/>
      <c r="E158" s="24"/>
      <c r="F158" s="24"/>
      <c r="G158" s="24"/>
      <c r="H158" s="79">
        <f>SUM(H159:H163)</f>
        <v>0</v>
      </c>
      <c r="I158" s="79">
        <f>SUM(I159:I163)</f>
        <v>0</v>
      </c>
      <c r="J158" s="79">
        <f>SUM(J159:J163)</f>
        <v>0</v>
      </c>
      <c r="K158" s="79">
        <f>SUM(K159:K163)</f>
        <v>0</v>
      </c>
      <c r="L158" s="83"/>
      <c r="M158" s="79">
        <f>SUM(M159:M163)</f>
        <v>0</v>
      </c>
      <c r="N158" s="79">
        <f>SUM(N159:N163)</f>
        <v>0</v>
      </c>
      <c r="O158" s="24"/>
      <c r="P158" s="24"/>
      <c r="Q158" s="24"/>
      <c r="R158" s="24"/>
    </row>
    <row r="159" spans="1:18" x14ac:dyDescent="0.25">
      <c r="A159" s="22"/>
      <c r="B159" s="22"/>
      <c r="C159" s="22"/>
      <c r="D159" s="22"/>
      <c r="E159" s="22"/>
      <c r="F159" s="22"/>
      <c r="G159" s="22"/>
      <c r="H159" s="81">
        <f>D159*F159</f>
        <v>0</v>
      </c>
      <c r="I159" s="81">
        <f>(D159+E159)*F159</f>
        <v>0</v>
      </c>
      <c r="J159" s="80"/>
      <c r="K159" s="81">
        <f>I159-J159</f>
        <v>0</v>
      </c>
      <c r="L159" s="82"/>
      <c r="M159" s="81">
        <f>ROUND(J159*L159,6)</f>
        <v>0</v>
      </c>
      <c r="N159" s="81">
        <f t="shared" si="61"/>
        <v>0</v>
      </c>
      <c r="O159" s="22"/>
      <c r="P159" s="22"/>
      <c r="Q159" s="22"/>
      <c r="R159" s="22"/>
    </row>
    <row r="160" spans="1:18" x14ac:dyDescent="0.25">
      <c r="A160" s="22"/>
      <c r="B160" s="22"/>
      <c r="C160" s="22"/>
      <c r="D160" s="22"/>
      <c r="E160" s="22"/>
      <c r="F160" s="22"/>
      <c r="G160" s="22"/>
      <c r="H160" s="81">
        <f t="shared" ref="H160:H163" si="71">D160*F160</f>
        <v>0</v>
      </c>
      <c r="I160" s="81">
        <f t="shared" ref="I160:I163" si="72">(D160+E160)*F160</f>
        <v>0</v>
      </c>
      <c r="J160" s="80"/>
      <c r="K160" s="81">
        <f t="shared" ref="K160:K163" si="73">I160-J160</f>
        <v>0</v>
      </c>
      <c r="L160" s="82"/>
      <c r="M160" s="81">
        <f t="shared" ref="M160:M163" si="74">ROUND(J160*L160,6)</f>
        <v>0</v>
      </c>
      <c r="N160" s="81">
        <f t="shared" si="61"/>
        <v>0</v>
      </c>
      <c r="O160" s="22"/>
      <c r="P160" s="22"/>
      <c r="Q160" s="22"/>
      <c r="R160" s="22"/>
    </row>
    <row r="161" spans="1:18" x14ac:dyDescent="0.25">
      <c r="A161" s="22"/>
      <c r="B161" s="22"/>
      <c r="C161" s="22"/>
      <c r="D161" s="22"/>
      <c r="E161" s="22"/>
      <c r="F161" s="22"/>
      <c r="G161" s="22"/>
      <c r="H161" s="81">
        <f t="shared" si="71"/>
        <v>0</v>
      </c>
      <c r="I161" s="81">
        <f t="shared" si="72"/>
        <v>0</v>
      </c>
      <c r="J161" s="80"/>
      <c r="K161" s="81">
        <f t="shared" si="73"/>
        <v>0</v>
      </c>
      <c r="L161" s="82"/>
      <c r="M161" s="81">
        <f t="shared" si="74"/>
        <v>0</v>
      </c>
      <c r="N161" s="81">
        <f t="shared" si="61"/>
        <v>0</v>
      </c>
      <c r="O161" s="22"/>
      <c r="P161" s="22"/>
      <c r="Q161" s="22"/>
      <c r="R161" s="22"/>
    </row>
    <row r="162" spans="1:18" x14ac:dyDescent="0.25">
      <c r="A162" s="22"/>
      <c r="B162" s="22"/>
      <c r="C162" s="22"/>
      <c r="D162" s="22"/>
      <c r="E162" s="22"/>
      <c r="F162" s="22"/>
      <c r="G162" s="22"/>
      <c r="H162" s="81">
        <f t="shared" si="71"/>
        <v>0</v>
      </c>
      <c r="I162" s="81">
        <f t="shared" si="72"/>
        <v>0</v>
      </c>
      <c r="J162" s="80"/>
      <c r="K162" s="81">
        <f t="shared" si="73"/>
        <v>0</v>
      </c>
      <c r="L162" s="82"/>
      <c r="M162" s="81">
        <f t="shared" si="74"/>
        <v>0</v>
      </c>
      <c r="N162" s="81">
        <f t="shared" si="61"/>
        <v>0</v>
      </c>
      <c r="O162" s="22"/>
      <c r="P162" s="22"/>
      <c r="Q162" s="22"/>
      <c r="R162" s="22"/>
    </row>
    <row r="163" spans="1:18" x14ac:dyDescent="0.25">
      <c r="A163" s="22"/>
      <c r="B163" s="22"/>
      <c r="C163" s="22"/>
      <c r="D163" s="22"/>
      <c r="E163" s="22"/>
      <c r="F163" s="22"/>
      <c r="G163" s="22"/>
      <c r="H163" s="81">
        <f t="shared" si="71"/>
        <v>0</v>
      </c>
      <c r="I163" s="81">
        <f t="shared" si="72"/>
        <v>0</v>
      </c>
      <c r="J163" s="80"/>
      <c r="K163" s="81">
        <f t="shared" si="73"/>
        <v>0</v>
      </c>
      <c r="L163" s="82"/>
      <c r="M163" s="81">
        <f t="shared" si="74"/>
        <v>0</v>
      </c>
      <c r="N163" s="81">
        <f t="shared" si="61"/>
        <v>0</v>
      </c>
      <c r="O163" s="22"/>
      <c r="P163" s="22"/>
      <c r="Q163" s="22"/>
      <c r="R163" s="22"/>
    </row>
    <row r="164" spans="1:18" s="25" customFormat="1" x14ac:dyDescent="0.25">
      <c r="A164" s="26" t="s">
        <v>24</v>
      </c>
      <c r="B164" s="24"/>
      <c r="C164" s="24"/>
      <c r="D164" s="24"/>
      <c r="E164" s="24"/>
      <c r="F164" s="24"/>
      <c r="G164" s="24"/>
      <c r="H164" s="79">
        <f>H165</f>
        <v>0</v>
      </c>
      <c r="I164" s="79">
        <f t="shared" ref="I164:N164" si="75">I165</f>
        <v>0</v>
      </c>
      <c r="J164" s="79">
        <f t="shared" si="75"/>
        <v>0</v>
      </c>
      <c r="K164" s="79">
        <f t="shared" si="75"/>
        <v>0</v>
      </c>
      <c r="L164" s="79"/>
      <c r="M164" s="79">
        <f t="shared" si="75"/>
        <v>0</v>
      </c>
      <c r="N164" s="79">
        <f t="shared" si="75"/>
        <v>0</v>
      </c>
      <c r="O164" s="24"/>
      <c r="P164" s="24"/>
      <c r="Q164" s="24"/>
      <c r="R164" s="24"/>
    </row>
    <row r="165" spans="1:18" x14ac:dyDescent="0.25">
      <c r="A165" s="22"/>
      <c r="B165" s="22"/>
      <c r="C165" s="22"/>
      <c r="D165" s="22"/>
      <c r="E165" s="22"/>
      <c r="F165" s="22"/>
      <c r="G165" s="22"/>
      <c r="H165" s="81">
        <f t="shared" ref="H165" si="76">D165*F165</f>
        <v>0</v>
      </c>
      <c r="I165" s="81">
        <f t="shared" ref="I165" si="77">(D165+E165)*F165</f>
        <v>0</v>
      </c>
      <c r="J165" s="80"/>
      <c r="K165" s="81">
        <f t="shared" ref="K165" si="78">I165-J165</f>
        <v>0</v>
      </c>
      <c r="L165" s="82"/>
      <c r="M165" s="81">
        <f>ROUND(J165*L165,6)</f>
        <v>0</v>
      </c>
      <c r="N165" s="81">
        <f t="shared" si="61"/>
        <v>0</v>
      </c>
      <c r="O165" s="22"/>
      <c r="P165" s="22"/>
      <c r="Q165" s="22"/>
      <c r="R165" s="22"/>
    </row>
    <row r="166" spans="1:18" s="29" customFormat="1" x14ac:dyDescent="0.25">
      <c r="A166" s="27" t="s">
        <v>55</v>
      </c>
      <c r="B166" s="28"/>
      <c r="C166" s="28"/>
      <c r="D166" s="28"/>
      <c r="E166" s="28"/>
      <c r="F166" s="28"/>
      <c r="G166" s="28"/>
      <c r="H166" s="84">
        <f>SUM(H6,H44,H82,H101,H158,H164,H25,H139,H120,H63,)</f>
        <v>0</v>
      </c>
      <c r="I166" s="84">
        <f t="shared" ref="I166:N166" si="79">SUM(I6,I44,I82,I101,I158,I164,I25,I139,I120,I63,)</f>
        <v>0</v>
      </c>
      <c r="J166" s="84">
        <f t="shared" si="79"/>
        <v>0</v>
      </c>
      <c r="K166" s="84">
        <f t="shared" si="79"/>
        <v>0</v>
      </c>
      <c r="L166" s="84"/>
      <c r="M166" s="84">
        <f t="shared" si="79"/>
        <v>0</v>
      </c>
      <c r="N166" s="84">
        <f t="shared" si="79"/>
        <v>0</v>
      </c>
      <c r="O166" s="28"/>
      <c r="P166" s="28"/>
      <c r="Q166" s="28"/>
      <c r="R166" s="28"/>
    </row>
  </sheetData>
  <sheetProtection password="EDBA" sheet="1" objects="1" scenarios="1" formatCells="0" formatRows="0" insertRows="0" insertHyperlinks="0" autoFilter="0" pivotTables="0"/>
  <mergeCells count="3">
    <mergeCell ref="B1:G1"/>
    <mergeCell ref="B2:G2"/>
    <mergeCell ref="B3:G3"/>
  </mergeCells>
  <dataValidations count="3">
    <dataValidation type="list" allowBlank="1" showInputMessage="1" showErrorMessage="1" sqref="B140:B157">
      <formula1>INDIRECT(LEFT(A140,2))</formula1>
    </dataValidation>
    <dataValidation type="list" allowBlank="1" showInputMessage="1" showErrorMessage="1" sqref="B83:B100">
      <formula1>INDIRECT(LEFT(A83,2)&amp;RIGHT(A83,2))</formula1>
    </dataValidation>
    <dataValidation type="list" allowBlank="1" showInputMessage="1" showErrorMessage="1" sqref="B26:B43 B45:B62 B64:B81 B7:B24">
      <formula1>INDIRECT(LEFT(A7,2)&amp;RIGHT(A7,1))</formula1>
    </dataValidation>
  </dataValidations>
  <pageMargins left="0.70866141732283472" right="0.70866141732283472" top="0.74803149606299213" bottom="0.74803149606299213" header="0.31496062992125984" footer="0.31496062992125984"/>
  <pageSetup paperSize="9" scale="66"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Listák!$C$48:$C$53</xm:f>
          </x14:formula1>
          <xm:sqref>Q6:Q165</xm:sqref>
        </x14:dataValidation>
        <x14:dataValidation type="list" allowBlank="1" showInputMessage="1" showErrorMessage="1">
          <x14:formula1>
            <xm:f>Listák!$B$48:$B$50</xm:f>
          </x14:formula1>
          <xm:sqref>P6:P165</xm:sqref>
        </x14:dataValidation>
        <x14:dataValidation type="list" allowBlank="1" showInputMessage="1" showErrorMessage="1">
          <x14:formula1>
            <xm:f>Listák!$A$48:$A$49</xm:f>
          </x14:formula1>
          <xm:sqref>O6:O165</xm:sqref>
        </x14:dataValidation>
        <x14:dataValidation type="list" allowBlank="1" showInputMessage="1" showErrorMessage="1">
          <x14:formula1>
            <xm:f>Listák!$H$36:$H$37</xm:f>
          </x14:formula1>
          <xm:sqref>A140:A157</xm:sqref>
        </x14:dataValidation>
        <x14:dataValidation type="list" allowBlank="1" showInputMessage="1" showErrorMessage="1">
          <x14:formula1>
            <xm:f>Listák!$C$32</xm:f>
          </x14:formula1>
          <xm:sqref>B102:B119</xm:sqref>
        </x14:dataValidation>
        <x14:dataValidation type="list" allowBlank="1" showInputMessage="1" showErrorMessage="1">
          <x14:formula1>
            <xm:f>Listák!$B$32</xm:f>
          </x14:formula1>
          <xm:sqref>A102:A119</xm:sqref>
        </x14:dataValidation>
        <x14:dataValidation type="list" allowBlank="1" showInputMessage="1" showErrorMessage="1">
          <x14:formula1>
            <xm:f>Listák!$H$17:$H$18</xm:f>
          </x14:formula1>
          <xm:sqref>A64:A81</xm:sqref>
        </x14:dataValidation>
        <x14:dataValidation type="list" allowBlank="1" showInputMessage="1" showErrorMessage="1">
          <x14:formula1>
            <xm:f>Listák!$H$7:$H$10</xm:f>
          </x14:formula1>
          <xm:sqref>A45:A62</xm:sqref>
        </x14:dataValidation>
        <x14:dataValidation type="list" allowBlank="1" showInputMessage="1" showErrorMessage="1">
          <x14:formula1>
            <xm:f>Listák!$H$4:$H$5</xm:f>
          </x14:formula1>
          <xm:sqref>A26:A43</xm:sqref>
        </x14:dataValidation>
        <x14:dataValidation type="list" allowBlank="1" showInputMessage="1" showErrorMessage="1">
          <x14:formula1>
            <xm:f>Listák!$B$42</xm:f>
          </x14:formula1>
          <xm:sqref>A159:A163</xm:sqref>
        </x14:dataValidation>
        <x14:dataValidation type="list" allowBlank="1" showInputMessage="1" showErrorMessage="1">
          <x14:formula1>
            <xm:f>Listák!$B$44</xm:f>
          </x14:formula1>
          <xm:sqref>A165:B165</xm:sqref>
        </x14:dataValidation>
        <x14:dataValidation type="list" allowBlank="1" showInputMessage="1" showErrorMessage="1">
          <x14:formula1>
            <xm:f>Listák!$C$42</xm:f>
          </x14:formula1>
          <xm:sqref>B159:B163</xm:sqref>
        </x14:dataValidation>
        <x14:dataValidation type="list" allowBlank="1" showInputMessage="1" showErrorMessage="1">
          <x14:formula1>
            <xm:f>Listák!$C$34</xm:f>
          </x14:formula1>
          <xm:sqref>B121:B138</xm:sqref>
        </x14:dataValidation>
        <x14:dataValidation type="list" allowBlank="1" showInputMessage="1" showErrorMessage="1">
          <x14:formula1>
            <xm:f>Listák!$B$34</xm:f>
          </x14:formula1>
          <xm:sqref>A121:A138</xm:sqref>
        </x14:dataValidation>
        <x14:dataValidation type="list" allowBlank="1" showInputMessage="1" showErrorMessage="1">
          <x14:formula1>
            <xm:f>Listák!$H$22:$H$25</xm:f>
          </x14:formula1>
          <xm:sqref>A83:A100</xm:sqref>
        </x14:dataValidation>
        <x14:dataValidation type="list" allowBlank="1" showInputMessage="1" showErrorMessage="1">
          <x14:formula1>
            <xm:f>Listák!$H$1:$H$2</xm:f>
          </x14:formula1>
          <xm:sqref>A7:A24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6"/>
  <sheetViews>
    <sheetView zoomScaleNormal="100" workbookViewId="0">
      <selection activeCell="A7" sqref="A7"/>
    </sheetView>
  </sheetViews>
  <sheetFormatPr defaultColWidth="9.140625" defaultRowHeight="15" x14ac:dyDescent="0.25"/>
  <cols>
    <col min="1" max="1" width="25.7109375" style="72" customWidth="1"/>
    <col min="2" max="2" width="11.85546875" style="72" bestFit="1" customWidth="1"/>
    <col min="3" max="3" width="11.85546875" style="72" customWidth="1"/>
    <col min="4" max="4" width="12.140625" style="72" bestFit="1" customWidth="1"/>
    <col min="5" max="6" width="9.140625" style="72"/>
    <col min="7" max="7" width="9.5703125" style="72" customWidth="1"/>
    <col min="8" max="9" width="9.140625" style="85"/>
    <col min="10" max="10" width="9.140625" style="72"/>
    <col min="11" max="11" width="9.140625" style="85"/>
    <col min="12" max="12" width="9.140625" style="86"/>
    <col min="13" max="14" width="9.140625" style="85"/>
    <col min="15" max="17" width="9.140625" style="72"/>
    <col min="18" max="18" width="27.85546875" style="72" customWidth="1"/>
    <col min="19" max="16384" width="9.140625" style="17"/>
  </cols>
  <sheetData>
    <row r="1" spans="1:18" x14ac:dyDescent="0.25">
      <c r="A1" s="16" t="s">
        <v>53</v>
      </c>
      <c r="B1" s="107">
        <f>Költségvetés_részletes_Partner1!B1</f>
        <v>0</v>
      </c>
      <c r="C1" s="107"/>
      <c r="D1" s="107"/>
      <c r="E1" s="107"/>
      <c r="F1" s="107"/>
      <c r="G1" s="107"/>
      <c r="H1" s="74" t="str">
        <f t="shared" ref="H1:H2" si="0">IF(B1="","KÖTELEZŐEN KITÖLTENDŐ!","")</f>
        <v/>
      </c>
      <c r="I1" s="75"/>
      <c r="J1" s="76"/>
      <c r="K1" s="75"/>
      <c r="L1" s="77"/>
      <c r="M1" s="75"/>
      <c r="N1" s="75"/>
    </row>
    <row r="2" spans="1:18" x14ac:dyDescent="0.25">
      <c r="A2" s="16" t="s">
        <v>54</v>
      </c>
      <c r="B2" s="107">
        <f>Költségvetés_részletes_Partner2!B2</f>
        <v>0</v>
      </c>
      <c r="C2" s="107"/>
      <c r="D2" s="107"/>
      <c r="E2" s="107"/>
      <c r="F2" s="107"/>
      <c r="G2" s="107"/>
      <c r="H2" s="74" t="str">
        <f t="shared" si="0"/>
        <v/>
      </c>
      <c r="I2" s="75"/>
      <c r="J2" s="76"/>
      <c r="K2" s="75"/>
      <c r="L2" s="77"/>
      <c r="M2" s="75"/>
      <c r="N2" s="75"/>
    </row>
    <row r="3" spans="1:18" x14ac:dyDescent="0.25">
      <c r="A3" s="16" t="s">
        <v>52</v>
      </c>
      <c r="B3" s="107"/>
      <c r="C3" s="107"/>
      <c r="D3" s="107"/>
      <c r="E3" s="107"/>
      <c r="F3" s="107"/>
      <c r="G3" s="107"/>
      <c r="H3" s="73" t="str">
        <f>IF(B3="","KÖTELEZŐEN KITÖLTENDŐ!","")</f>
        <v>KÖTELEZŐEN KITÖLTENDŐ!</v>
      </c>
      <c r="I3" s="75"/>
      <c r="J3" s="76"/>
      <c r="K3" s="75"/>
      <c r="L3" s="77"/>
      <c r="M3" s="75"/>
      <c r="N3" s="75"/>
    </row>
    <row r="4" spans="1:18" x14ac:dyDescent="0.25">
      <c r="H4" s="75"/>
      <c r="I4" s="75"/>
      <c r="J4" s="76"/>
      <c r="K4" s="75"/>
      <c r="L4" s="77"/>
      <c r="M4" s="75"/>
      <c r="N4" s="75"/>
    </row>
    <row r="5" spans="1:18" s="21" customFormat="1" ht="60.75" customHeight="1" x14ac:dyDescent="0.25">
      <c r="A5" s="18" t="s">
        <v>2</v>
      </c>
      <c r="B5" s="18" t="s">
        <v>3</v>
      </c>
      <c r="C5" s="18" t="s">
        <v>154</v>
      </c>
      <c r="D5" s="18" t="s">
        <v>40</v>
      </c>
      <c r="E5" s="18" t="s">
        <v>41</v>
      </c>
      <c r="F5" s="18" t="s">
        <v>42</v>
      </c>
      <c r="G5" s="18" t="s">
        <v>51</v>
      </c>
      <c r="H5" s="23" t="s">
        <v>43</v>
      </c>
      <c r="I5" s="23" t="s">
        <v>44</v>
      </c>
      <c r="J5" s="18" t="s">
        <v>45</v>
      </c>
      <c r="K5" s="23" t="s">
        <v>46</v>
      </c>
      <c r="L5" s="19" t="s">
        <v>47</v>
      </c>
      <c r="M5" s="23" t="s">
        <v>48</v>
      </c>
      <c r="N5" s="23" t="s">
        <v>118</v>
      </c>
      <c r="O5" s="20" t="s">
        <v>61</v>
      </c>
      <c r="P5" s="20" t="s">
        <v>49</v>
      </c>
      <c r="Q5" s="20" t="s">
        <v>62</v>
      </c>
      <c r="R5" s="18" t="s">
        <v>50</v>
      </c>
    </row>
    <row r="6" spans="1:18" s="25" customFormat="1" ht="30" x14ac:dyDescent="0.25">
      <c r="A6" s="26" t="s">
        <v>0</v>
      </c>
      <c r="B6" s="24"/>
      <c r="C6" s="24"/>
      <c r="D6" s="78"/>
      <c r="E6" s="78"/>
      <c r="F6" s="78"/>
      <c r="G6" s="24"/>
      <c r="H6" s="79">
        <f>SUM(H7:H24)</f>
        <v>0</v>
      </c>
      <c r="I6" s="79">
        <f>SUM(I7:I24)</f>
        <v>0</v>
      </c>
      <c r="J6" s="79">
        <f>SUM(J7:J24)</f>
        <v>0</v>
      </c>
      <c r="K6" s="79">
        <f>SUM(K7:K24)</f>
        <v>0</v>
      </c>
      <c r="L6" s="79"/>
      <c r="M6" s="79">
        <f>SUM(M7:M24)</f>
        <v>0</v>
      </c>
      <c r="N6" s="79">
        <f>SUM(N7:N24)</f>
        <v>0</v>
      </c>
      <c r="O6" s="24"/>
      <c r="P6" s="24"/>
      <c r="Q6" s="24"/>
      <c r="R6" s="24"/>
    </row>
    <row r="7" spans="1:18" x14ac:dyDescent="0.25">
      <c r="A7" s="22"/>
      <c r="B7" s="22"/>
      <c r="C7" s="22"/>
      <c r="D7" s="80"/>
      <c r="E7" s="80"/>
      <c r="F7" s="80"/>
      <c r="G7" s="22"/>
      <c r="H7" s="81">
        <f>D7*F7</f>
        <v>0</v>
      </c>
      <c r="I7" s="81">
        <f>(D7+E7)*F7</f>
        <v>0</v>
      </c>
      <c r="J7" s="80"/>
      <c r="K7" s="81">
        <f>I7-J7</f>
        <v>0</v>
      </c>
      <c r="L7" s="82"/>
      <c r="M7" s="81">
        <f>ROUND(J7*L7,6)</f>
        <v>0</v>
      </c>
      <c r="N7" s="81">
        <f>J7-M7</f>
        <v>0</v>
      </c>
      <c r="O7" s="22"/>
      <c r="P7" s="22"/>
      <c r="Q7" s="22"/>
      <c r="R7" s="22"/>
    </row>
    <row r="8" spans="1:18" x14ac:dyDescent="0.25">
      <c r="A8" s="22"/>
      <c r="B8" s="22"/>
      <c r="C8" s="22"/>
      <c r="D8" s="80"/>
      <c r="E8" s="80"/>
      <c r="F8" s="80"/>
      <c r="G8" s="22"/>
      <c r="H8" s="81">
        <f t="shared" ref="H8:H15" si="1">D8*F8</f>
        <v>0</v>
      </c>
      <c r="I8" s="81">
        <f t="shared" ref="I8:I15" si="2">(D8+E8)*F8</f>
        <v>0</v>
      </c>
      <c r="J8" s="80"/>
      <c r="K8" s="81">
        <f t="shared" ref="K8:K15" si="3">I8-J8</f>
        <v>0</v>
      </c>
      <c r="L8" s="82"/>
      <c r="M8" s="81">
        <f t="shared" ref="M8:M24" si="4">ROUND(J8*L8,6)</f>
        <v>0</v>
      </c>
      <c r="N8" s="81">
        <f t="shared" ref="N8:N71" si="5">J8-M8</f>
        <v>0</v>
      </c>
      <c r="O8" s="22"/>
      <c r="P8" s="22"/>
      <c r="Q8" s="22"/>
      <c r="R8" s="22"/>
    </row>
    <row r="9" spans="1:18" x14ac:dyDescent="0.25">
      <c r="A9" s="22"/>
      <c r="B9" s="22"/>
      <c r="C9" s="22"/>
      <c r="D9" s="80"/>
      <c r="E9" s="80"/>
      <c r="F9" s="80"/>
      <c r="G9" s="22"/>
      <c r="H9" s="81">
        <f t="shared" si="1"/>
        <v>0</v>
      </c>
      <c r="I9" s="81">
        <f t="shared" si="2"/>
        <v>0</v>
      </c>
      <c r="J9" s="80"/>
      <c r="K9" s="81">
        <f t="shared" si="3"/>
        <v>0</v>
      </c>
      <c r="L9" s="82"/>
      <c r="M9" s="81">
        <f t="shared" si="4"/>
        <v>0</v>
      </c>
      <c r="N9" s="81">
        <f t="shared" si="5"/>
        <v>0</v>
      </c>
      <c r="O9" s="22"/>
      <c r="P9" s="22"/>
      <c r="Q9" s="22"/>
      <c r="R9" s="22"/>
    </row>
    <row r="10" spans="1:18" x14ac:dyDescent="0.25">
      <c r="A10" s="22"/>
      <c r="B10" s="22"/>
      <c r="C10" s="22"/>
      <c r="D10" s="80"/>
      <c r="E10" s="80"/>
      <c r="F10" s="80"/>
      <c r="G10" s="22"/>
      <c r="H10" s="81">
        <f t="shared" si="1"/>
        <v>0</v>
      </c>
      <c r="I10" s="81">
        <f t="shared" si="2"/>
        <v>0</v>
      </c>
      <c r="J10" s="80"/>
      <c r="K10" s="81">
        <f t="shared" si="3"/>
        <v>0</v>
      </c>
      <c r="L10" s="82"/>
      <c r="M10" s="81">
        <f t="shared" si="4"/>
        <v>0</v>
      </c>
      <c r="N10" s="81">
        <f t="shared" si="5"/>
        <v>0</v>
      </c>
      <c r="O10" s="22"/>
      <c r="P10" s="22"/>
      <c r="Q10" s="22"/>
      <c r="R10" s="22"/>
    </row>
    <row r="11" spans="1:18" x14ac:dyDescent="0.25">
      <c r="A11" s="22"/>
      <c r="B11" s="22"/>
      <c r="C11" s="22"/>
      <c r="D11" s="80"/>
      <c r="E11" s="80"/>
      <c r="F11" s="80"/>
      <c r="G11" s="22"/>
      <c r="H11" s="81">
        <f t="shared" si="1"/>
        <v>0</v>
      </c>
      <c r="I11" s="81">
        <f t="shared" si="2"/>
        <v>0</v>
      </c>
      <c r="J11" s="80"/>
      <c r="K11" s="81">
        <f t="shared" si="3"/>
        <v>0</v>
      </c>
      <c r="L11" s="82"/>
      <c r="M11" s="81">
        <f t="shared" si="4"/>
        <v>0</v>
      </c>
      <c r="N11" s="81">
        <f t="shared" si="5"/>
        <v>0</v>
      </c>
      <c r="O11" s="22"/>
      <c r="P11" s="22"/>
      <c r="Q11" s="22"/>
      <c r="R11" s="22"/>
    </row>
    <row r="12" spans="1:18" hidden="1" x14ac:dyDescent="0.25">
      <c r="A12" s="22"/>
      <c r="B12" s="22"/>
      <c r="C12" s="22"/>
      <c r="D12" s="80"/>
      <c r="E12" s="80"/>
      <c r="F12" s="80"/>
      <c r="G12" s="22"/>
      <c r="H12" s="81">
        <f t="shared" si="1"/>
        <v>0</v>
      </c>
      <c r="I12" s="81">
        <f t="shared" si="2"/>
        <v>0</v>
      </c>
      <c r="J12" s="80"/>
      <c r="K12" s="81">
        <f t="shared" si="3"/>
        <v>0</v>
      </c>
      <c r="L12" s="82"/>
      <c r="M12" s="81">
        <f t="shared" si="4"/>
        <v>0</v>
      </c>
      <c r="N12" s="81">
        <f t="shared" si="5"/>
        <v>0</v>
      </c>
      <c r="O12" s="22"/>
      <c r="P12" s="22"/>
      <c r="Q12" s="22"/>
      <c r="R12" s="22"/>
    </row>
    <row r="13" spans="1:18" hidden="1" x14ac:dyDescent="0.25">
      <c r="A13" s="22"/>
      <c r="B13" s="22"/>
      <c r="C13" s="22"/>
      <c r="D13" s="80"/>
      <c r="E13" s="80"/>
      <c r="F13" s="80"/>
      <c r="G13" s="22"/>
      <c r="H13" s="81">
        <f t="shared" si="1"/>
        <v>0</v>
      </c>
      <c r="I13" s="81">
        <f t="shared" si="2"/>
        <v>0</v>
      </c>
      <c r="J13" s="80"/>
      <c r="K13" s="81">
        <f t="shared" si="3"/>
        <v>0</v>
      </c>
      <c r="L13" s="82"/>
      <c r="M13" s="81">
        <f t="shared" si="4"/>
        <v>0</v>
      </c>
      <c r="N13" s="81">
        <f t="shared" si="5"/>
        <v>0</v>
      </c>
      <c r="O13" s="22"/>
      <c r="P13" s="22"/>
      <c r="Q13" s="22"/>
      <c r="R13" s="22"/>
    </row>
    <row r="14" spans="1:18" hidden="1" x14ac:dyDescent="0.25">
      <c r="A14" s="22"/>
      <c r="B14" s="22"/>
      <c r="C14" s="22"/>
      <c r="D14" s="80"/>
      <c r="E14" s="80"/>
      <c r="F14" s="80"/>
      <c r="G14" s="22"/>
      <c r="H14" s="81">
        <f t="shared" si="1"/>
        <v>0</v>
      </c>
      <c r="I14" s="81">
        <f t="shared" si="2"/>
        <v>0</v>
      </c>
      <c r="J14" s="80"/>
      <c r="K14" s="81">
        <f t="shared" si="3"/>
        <v>0</v>
      </c>
      <c r="L14" s="82"/>
      <c r="M14" s="81">
        <f t="shared" si="4"/>
        <v>0</v>
      </c>
      <c r="N14" s="81">
        <f t="shared" si="5"/>
        <v>0</v>
      </c>
      <c r="O14" s="22"/>
      <c r="P14" s="22"/>
      <c r="Q14" s="22"/>
      <c r="R14" s="22"/>
    </row>
    <row r="15" spans="1:18" hidden="1" x14ac:dyDescent="0.25">
      <c r="A15" s="22"/>
      <c r="B15" s="22"/>
      <c r="C15" s="22"/>
      <c r="D15" s="80"/>
      <c r="E15" s="80"/>
      <c r="F15" s="80"/>
      <c r="G15" s="22"/>
      <c r="H15" s="81">
        <f t="shared" si="1"/>
        <v>0</v>
      </c>
      <c r="I15" s="81">
        <f t="shared" si="2"/>
        <v>0</v>
      </c>
      <c r="J15" s="80"/>
      <c r="K15" s="81">
        <f t="shared" si="3"/>
        <v>0</v>
      </c>
      <c r="L15" s="82"/>
      <c r="M15" s="81">
        <f t="shared" si="4"/>
        <v>0</v>
      </c>
      <c r="N15" s="81">
        <f t="shared" si="5"/>
        <v>0</v>
      </c>
      <c r="O15" s="22"/>
      <c r="P15" s="22"/>
      <c r="Q15" s="22"/>
      <c r="R15" s="22"/>
    </row>
    <row r="16" spans="1:18" hidden="1" x14ac:dyDescent="0.25">
      <c r="A16" s="22"/>
      <c r="B16" s="22"/>
      <c r="C16" s="22"/>
      <c r="D16" s="80"/>
      <c r="E16" s="80"/>
      <c r="F16" s="80"/>
      <c r="G16" s="22"/>
      <c r="H16" s="81">
        <f>D16*F16</f>
        <v>0</v>
      </c>
      <c r="I16" s="81">
        <f>(D16+E16)*F16</f>
        <v>0</v>
      </c>
      <c r="J16" s="80"/>
      <c r="K16" s="81">
        <f>I16-J16</f>
        <v>0</v>
      </c>
      <c r="L16" s="82"/>
      <c r="M16" s="81">
        <f t="shared" si="4"/>
        <v>0</v>
      </c>
      <c r="N16" s="81">
        <f t="shared" si="5"/>
        <v>0</v>
      </c>
      <c r="O16" s="22"/>
      <c r="P16" s="22"/>
      <c r="Q16" s="22"/>
      <c r="R16" s="22"/>
    </row>
    <row r="17" spans="1:18" hidden="1" x14ac:dyDescent="0.25">
      <c r="A17" s="22"/>
      <c r="B17" s="22"/>
      <c r="C17" s="22"/>
      <c r="D17" s="80"/>
      <c r="E17" s="80"/>
      <c r="F17" s="80"/>
      <c r="G17" s="22"/>
      <c r="H17" s="81">
        <f t="shared" ref="H17:H24" si="6">D17*F17</f>
        <v>0</v>
      </c>
      <c r="I17" s="81">
        <f t="shared" ref="I17:I24" si="7">(D17+E17)*F17</f>
        <v>0</v>
      </c>
      <c r="J17" s="80"/>
      <c r="K17" s="81">
        <f t="shared" ref="K17:K24" si="8">I17-J17</f>
        <v>0</v>
      </c>
      <c r="L17" s="82"/>
      <c r="M17" s="81">
        <f t="shared" si="4"/>
        <v>0</v>
      </c>
      <c r="N17" s="81">
        <f t="shared" si="5"/>
        <v>0</v>
      </c>
      <c r="O17" s="22"/>
      <c r="P17" s="22"/>
      <c r="Q17" s="22"/>
      <c r="R17" s="22"/>
    </row>
    <row r="18" spans="1:18" hidden="1" x14ac:dyDescent="0.25">
      <c r="A18" s="22"/>
      <c r="B18" s="22"/>
      <c r="C18" s="22"/>
      <c r="D18" s="80"/>
      <c r="E18" s="80"/>
      <c r="F18" s="80"/>
      <c r="G18" s="22"/>
      <c r="H18" s="81">
        <f t="shared" si="6"/>
        <v>0</v>
      </c>
      <c r="I18" s="81">
        <f t="shared" si="7"/>
        <v>0</v>
      </c>
      <c r="J18" s="80"/>
      <c r="K18" s="81">
        <f t="shared" si="8"/>
        <v>0</v>
      </c>
      <c r="L18" s="82"/>
      <c r="M18" s="81">
        <f t="shared" si="4"/>
        <v>0</v>
      </c>
      <c r="N18" s="81">
        <f t="shared" si="5"/>
        <v>0</v>
      </c>
      <c r="O18" s="22"/>
      <c r="P18" s="22"/>
      <c r="Q18" s="22"/>
      <c r="R18" s="22"/>
    </row>
    <row r="19" spans="1:18" hidden="1" x14ac:dyDescent="0.25">
      <c r="A19" s="22"/>
      <c r="B19" s="22"/>
      <c r="C19" s="22"/>
      <c r="D19" s="80"/>
      <c r="E19" s="80"/>
      <c r="F19" s="80"/>
      <c r="G19" s="22"/>
      <c r="H19" s="81">
        <f t="shared" si="6"/>
        <v>0</v>
      </c>
      <c r="I19" s="81">
        <f t="shared" si="7"/>
        <v>0</v>
      </c>
      <c r="J19" s="80"/>
      <c r="K19" s="81">
        <f t="shared" si="8"/>
        <v>0</v>
      </c>
      <c r="L19" s="82"/>
      <c r="M19" s="81">
        <f t="shared" si="4"/>
        <v>0</v>
      </c>
      <c r="N19" s="81">
        <f t="shared" si="5"/>
        <v>0</v>
      </c>
      <c r="O19" s="22"/>
      <c r="P19" s="22"/>
      <c r="Q19" s="22"/>
      <c r="R19" s="22"/>
    </row>
    <row r="20" spans="1:18" hidden="1" x14ac:dyDescent="0.25">
      <c r="A20" s="22"/>
      <c r="B20" s="22"/>
      <c r="C20" s="22"/>
      <c r="D20" s="80"/>
      <c r="E20" s="80"/>
      <c r="F20" s="80"/>
      <c r="G20" s="22"/>
      <c r="H20" s="81">
        <f t="shared" si="6"/>
        <v>0</v>
      </c>
      <c r="I20" s="81">
        <f t="shared" si="7"/>
        <v>0</v>
      </c>
      <c r="J20" s="80"/>
      <c r="K20" s="81">
        <f t="shared" si="8"/>
        <v>0</v>
      </c>
      <c r="L20" s="82"/>
      <c r="M20" s="81">
        <f t="shared" si="4"/>
        <v>0</v>
      </c>
      <c r="N20" s="81">
        <f t="shared" si="5"/>
        <v>0</v>
      </c>
      <c r="O20" s="22"/>
      <c r="P20" s="22"/>
      <c r="Q20" s="22"/>
      <c r="R20" s="22"/>
    </row>
    <row r="21" spans="1:18" hidden="1" x14ac:dyDescent="0.25">
      <c r="A21" s="22"/>
      <c r="B21" s="22"/>
      <c r="C21" s="22"/>
      <c r="D21" s="80"/>
      <c r="E21" s="80"/>
      <c r="F21" s="80"/>
      <c r="G21" s="22"/>
      <c r="H21" s="81">
        <f t="shared" si="6"/>
        <v>0</v>
      </c>
      <c r="I21" s="81">
        <f t="shared" si="7"/>
        <v>0</v>
      </c>
      <c r="J21" s="80"/>
      <c r="K21" s="81">
        <f t="shared" si="8"/>
        <v>0</v>
      </c>
      <c r="L21" s="82"/>
      <c r="M21" s="81">
        <f t="shared" si="4"/>
        <v>0</v>
      </c>
      <c r="N21" s="81">
        <f t="shared" si="5"/>
        <v>0</v>
      </c>
      <c r="O21" s="22"/>
      <c r="P21" s="22"/>
      <c r="Q21" s="22"/>
      <c r="R21" s="22"/>
    </row>
    <row r="22" spans="1:18" hidden="1" x14ac:dyDescent="0.25">
      <c r="A22" s="22"/>
      <c r="B22" s="22"/>
      <c r="C22" s="22"/>
      <c r="D22" s="80"/>
      <c r="E22" s="80"/>
      <c r="F22" s="80"/>
      <c r="G22" s="22"/>
      <c r="H22" s="81">
        <f t="shared" si="6"/>
        <v>0</v>
      </c>
      <c r="I22" s="81">
        <f t="shared" si="7"/>
        <v>0</v>
      </c>
      <c r="J22" s="80"/>
      <c r="K22" s="81">
        <f t="shared" si="8"/>
        <v>0</v>
      </c>
      <c r="L22" s="82"/>
      <c r="M22" s="81">
        <f t="shared" si="4"/>
        <v>0</v>
      </c>
      <c r="N22" s="81">
        <f t="shared" si="5"/>
        <v>0</v>
      </c>
      <c r="O22" s="22"/>
      <c r="P22" s="22"/>
      <c r="Q22" s="22"/>
      <c r="R22" s="22"/>
    </row>
    <row r="23" spans="1:18" hidden="1" x14ac:dyDescent="0.25">
      <c r="A23" s="22"/>
      <c r="B23" s="22"/>
      <c r="C23" s="22"/>
      <c r="D23" s="80"/>
      <c r="E23" s="80"/>
      <c r="F23" s="80"/>
      <c r="G23" s="22"/>
      <c r="H23" s="81">
        <f t="shared" si="6"/>
        <v>0</v>
      </c>
      <c r="I23" s="81">
        <f t="shared" si="7"/>
        <v>0</v>
      </c>
      <c r="J23" s="80"/>
      <c r="K23" s="81">
        <f t="shared" si="8"/>
        <v>0</v>
      </c>
      <c r="L23" s="82"/>
      <c r="M23" s="81">
        <f t="shared" si="4"/>
        <v>0</v>
      </c>
      <c r="N23" s="81">
        <f t="shared" si="5"/>
        <v>0</v>
      </c>
      <c r="O23" s="22"/>
      <c r="P23" s="22"/>
      <c r="Q23" s="22"/>
      <c r="R23" s="22"/>
    </row>
    <row r="24" spans="1:18" hidden="1" x14ac:dyDescent="0.25">
      <c r="A24" s="22"/>
      <c r="B24" s="22"/>
      <c r="C24" s="22"/>
      <c r="D24" s="80"/>
      <c r="E24" s="80"/>
      <c r="F24" s="80"/>
      <c r="G24" s="22"/>
      <c r="H24" s="81">
        <f t="shared" si="6"/>
        <v>0</v>
      </c>
      <c r="I24" s="81">
        <f t="shared" si="7"/>
        <v>0</v>
      </c>
      <c r="J24" s="80"/>
      <c r="K24" s="81">
        <f t="shared" si="8"/>
        <v>0</v>
      </c>
      <c r="L24" s="82"/>
      <c r="M24" s="81">
        <f t="shared" si="4"/>
        <v>0</v>
      </c>
      <c r="N24" s="81">
        <f t="shared" si="5"/>
        <v>0</v>
      </c>
      <c r="O24" s="22"/>
      <c r="P24" s="22"/>
      <c r="Q24" s="22"/>
      <c r="R24" s="22"/>
    </row>
    <row r="25" spans="1:18" s="25" customFormat="1" ht="30" customHeight="1" x14ac:dyDescent="0.25">
      <c r="A25" s="26" t="s">
        <v>4</v>
      </c>
      <c r="B25" s="24"/>
      <c r="C25" s="24"/>
      <c r="D25" s="24"/>
      <c r="E25" s="24"/>
      <c r="F25" s="24"/>
      <c r="G25" s="24"/>
      <c r="H25" s="79">
        <f>SUM(H26:H43)</f>
        <v>0</v>
      </c>
      <c r="I25" s="79">
        <f t="shared" ref="I25:K25" si="9">SUM(I26:I43)</f>
        <v>0</v>
      </c>
      <c r="J25" s="79">
        <f t="shared" si="9"/>
        <v>0</v>
      </c>
      <c r="K25" s="79">
        <f t="shared" si="9"/>
        <v>0</v>
      </c>
      <c r="L25" s="79"/>
      <c r="M25" s="79">
        <f t="shared" ref="M25:N25" si="10">SUM(M26:M43)</f>
        <v>0</v>
      </c>
      <c r="N25" s="79">
        <f t="shared" si="10"/>
        <v>0</v>
      </c>
      <c r="O25" s="24"/>
      <c r="P25" s="24"/>
      <c r="Q25" s="24"/>
      <c r="R25" s="24"/>
    </row>
    <row r="26" spans="1:18" x14ac:dyDescent="0.25">
      <c r="A26" s="22"/>
      <c r="B26" s="22"/>
      <c r="C26" s="22"/>
      <c r="D26" s="22"/>
      <c r="E26" s="22"/>
      <c r="F26" s="22"/>
      <c r="G26" s="22"/>
      <c r="H26" s="81">
        <f>D26*F26</f>
        <v>0</v>
      </c>
      <c r="I26" s="81">
        <f>(D26+E26)*F26</f>
        <v>0</v>
      </c>
      <c r="J26" s="80"/>
      <c r="K26" s="81">
        <f>I26-J26</f>
        <v>0</v>
      </c>
      <c r="L26" s="82"/>
      <c r="M26" s="81">
        <f>ROUND(J26*L26,6)</f>
        <v>0</v>
      </c>
      <c r="N26" s="81">
        <f t="shared" si="5"/>
        <v>0</v>
      </c>
      <c r="O26" s="22"/>
      <c r="P26" s="22"/>
      <c r="Q26" s="22"/>
      <c r="R26" s="22"/>
    </row>
    <row r="27" spans="1:18" x14ac:dyDescent="0.25">
      <c r="A27" s="22"/>
      <c r="B27" s="22"/>
      <c r="C27" s="22"/>
      <c r="D27" s="22"/>
      <c r="E27" s="22"/>
      <c r="F27" s="22"/>
      <c r="G27" s="22"/>
      <c r="H27" s="81">
        <f t="shared" ref="H27:H34" si="11">D27*F27</f>
        <v>0</v>
      </c>
      <c r="I27" s="81">
        <f t="shared" ref="I27:I34" si="12">(D27+E27)*F27</f>
        <v>0</v>
      </c>
      <c r="J27" s="80"/>
      <c r="K27" s="81">
        <f t="shared" ref="K27:K34" si="13">I27-J27</f>
        <v>0</v>
      </c>
      <c r="L27" s="82"/>
      <c r="M27" s="81">
        <f t="shared" ref="M27:M43" si="14">ROUND(J27*L27,6)</f>
        <v>0</v>
      </c>
      <c r="N27" s="81">
        <f t="shared" si="5"/>
        <v>0</v>
      </c>
      <c r="O27" s="22"/>
      <c r="P27" s="22"/>
      <c r="Q27" s="22"/>
      <c r="R27" s="22"/>
    </row>
    <row r="28" spans="1:18" x14ac:dyDescent="0.25">
      <c r="A28" s="22"/>
      <c r="B28" s="22"/>
      <c r="C28" s="22"/>
      <c r="D28" s="22"/>
      <c r="E28" s="22"/>
      <c r="F28" s="22"/>
      <c r="G28" s="22"/>
      <c r="H28" s="81">
        <f t="shared" si="11"/>
        <v>0</v>
      </c>
      <c r="I28" s="81">
        <f t="shared" si="12"/>
        <v>0</v>
      </c>
      <c r="J28" s="80"/>
      <c r="K28" s="81">
        <f t="shared" si="13"/>
        <v>0</v>
      </c>
      <c r="L28" s="82"/>
      <c r="M28" s="81">
        <f t="shared" si="14"/>
        <v>0</v>
      </c>
      <c r="N28" s="81">
        <f t="shared" si="5"/>
        <v>0</v>
      </c>
      <c r="O28" s="22"/>
      <c r="P28" s="22"/>
      <c r="Q28" s="22"/>
      <c r="R28" s="22"/>
    </row>
    <row r="29" spans="1:18" x14ac:dyDescent="0.25">
      <c r="A29" s="22"/>
      <c r="B29" s="22"/>
      <c r="C29" s="22"/>
      <c r="D29" s="22"/>
      <c r="E29" s="22"/>
      <c r="F29" s="22"/>
      <c r="G29" s="22"/>
      <c r="H29" s="81">
        <f t="shared" si="11"/>
        <v>0</v>
      </c>
      <c r="I29" s="81">
        <f t="shared" si="12"/>
        <v>0</v>
      </c>
      <c r="J29" s="80"/>
      <c r="K29" s="81">
        <f t="shared" si="13"/>
        <v>0</v>
      </c>
      <c r="L29" s="82"/>
      <c r="M29" s="81">
        <f t="shared" si="14"/>
        <v>0</v>
      </c>
      <c r="N29" s="81">
        <f t="shared" si="5"/>
        <v>0</v>
      </c>
      <c r="O29" s="22"/>
      <c r="P29" s="22"/>
      <c r="Q29" s="22"/>
      <c r="R29" s="22"/>
    </row>
    <row r="30" spans="1:18" x14ac:dyDescent="0.25">
      <c r="A30" s="22"/>
      <c r="B30" s="22"/>
      <c r="C30" s="22"/>
      <c r="D30" s="22"/>
      <c r="E30" s="22"/>
      <c r="F30" s="22"/>
      <c r="G30" s="22"/>
      <c r="H30" s="81">
        <f t="shared" si="11"/>
        <v>0</v>
      </c>
      <c r="I30" s="81">
        <f t="shared" si="12"/>
        <v>0</v>
      </c>
      <c r="J30" s="80"/>
      <c r="K30" s="81">
        <f t="shared" si="13"/>
        <v>0</v>
      </c>
      <c r="L30" s="82"/>
      <c r="M30" s="81">
        <f t="shared" si="14"/>
        <v>0</v>
      </c>
      <c r="N30" s="81">
        <f t="shared" si="5"/>
        <v>0</v>
      </c>
      <c r="O30" s="22"/>
      <c r="P30" s="22"/>
      <c r="Q30" s="22"/>
      <c r="R30" s="22"/>
    </row>
    <row r="31" spans="1:18" hidden="1" x14ac:dyDescent="0.25">
      <c r="A31" s="22"/>
      <c r="B31" s="22"/>
      <c r="C31" s="22"/>
      <c r="D31" s="22"/>
      <c r="E31" s="22"/>
      <c r="F31" s="22"/>
      <c r="G31" s="22"/>
      <c r="H31" s="81">
        <f t="shared" si="11"/>
        <v>0</v>
      </c>
      <c r="I31" s="81">
        <f t="shared" si="12"/>
        <v>0</v>
      </c>
      <c r="J31" s="80"/>
      <c r="K31" s="81">
        <f t="shared" si="13"/>
        <v>0</v>
      </c>
      <c r="L31" s="82"/>
      <c r="M31" s="81">
        <f t="shared" si="14"/>
        <v>0</v>
      </c>
      <c r="N31" s="81">
        <f t="shared" si="5"/>
        <v>0</v>
      </c>
      <c r="O31" s="22"/>
      <c r="P31" s="22"/>
      <c r="Q31" s="22"/>
      <c r="R31" s="22"/>
    </row>
    <row r="32" spans="1:18" hidden="1" x14ac:dyDescent="0.25">
      <c r="A32" s="22"/>
      <c r="B32" s="22"/>
      <c r="C32" s="22"/>
      <c r="D32" s="22"/>
      <c r="E32" s="22"/>
      <c r="F32" s="22"/>
      <c r="G32" s="22"/>
      <c r="H32" s="81">
        <f t="shared" si="11"/>
        <v>0</v>
      </c>
      <c r="I32" s="81">
        <f t="shared" si="12"/>
        <v>0</v>
      </c>
      <c r="J32" s="80"/>
      <c r="K32" s="81">
        <f t="shared" si="13"/>
        <v>0</v>
      </c>
      <c r="L32" s="82"/>
      <c r="M32" s="81">
        <f t="shared" si="14"/>
        <v>0</v>
      </c>
      <c r="N32" s="81">
        <f t="shared" si="5"/>
        <v>0</v>
      </c>
      <c r="O32" s="22"/>
      <c r="P32" s="22"/>
      <c r="Q32" s="22"/>
      <c r="R32" s="22"/>
    </row>
    <row r="33" spans="1:18" hidden="1" x14ac:dyDescent="0.25">
      <c r="A33" s="22"/>
      <c r="B33" s="22"/>
      <c r="C33" s="22"/>
      <c r="D33" s="22"/>
      <c r="E33" s="22"/>
      <c r="F33" s="22"/>
      <c r="G33" s="22"/>
      <c r="H33" s="81">
        <f t="shared" si="11"/>
        <v>0</v>
      </c>
      <c r="I33" s="81">
        <f t="shared" si="12"/>
        <v>0</v>
      </c>
      <c r="J33" s="80"/>
      <c r="K33" s="81">
        <f t="shared" si="13"/>
        <v>0</v>
      </c>
      <c r="L33" s="82"/>
      <c r="M33" s="81">
        <f t="shared" si="14"/>
        <v>0</v>
      </c>
      <c r="N33" s="81">
        <f t="shared" si="5"/>
        <v>0</v>
      </c>
      <c r="O33" s="22"/>
      <c r="P33" s="22"/>
      <c r="Q33" s="22"/>
      <c r="R33" s="22"/>
    </row>
    <row r="34" spans="1:18" hidden="1" x14ac:dyDescent="0.25">
      <c r="A34" s="22"/>
      <c r="B34" s="22"/>
      <c r="C34" s="22"/>
      <c r="D34" s="22"/>
      <c r="E34" s="22"/>
      <c r="F34" s="22"/>
      <c r="G34" s="22"/>
      <c r="H34" s="81">
        <f t="shared" si="11"/>
        <v>0</v>
      </c>
      <c r="I34" s="81">
        <f t="shared" si="12"/>
        <v>0</v>
      </c>
      <c r="J34" s="80"/>
      <c r="K34" s="81">
        <f t="shared" si="13"/>
        <v>0</v>
      </c>
      <c r="L34" s="82"/>
      <c r="M34" s="81">
        <f t="shared" si="14"/>
        <v>0</v>
      </c>
      <c r="N34" s="81">
        <f t="shared" si="5"/>
        <v>0</v>
      </c>
      <c r="O34" s="22"/>
      <c r="P34" s="22"/>
      <c r="Q34" s="22"/>
      <c r="R34" s="22"/>
    </row>
    <row r="35" spans="1:18" hidden="1" x14ac:dyDescent="0.25">
      <c r="A35" s="22"/>
      <c r="B35" s="22"/>
      <c r="C35" s="22"/>
      <c r="D35" s="22"/>
      <c r="E35" s="22"/>
      <c r="F35" s="22"/>
      <c r="G35" s="22"/>
      <c r="H35" s="81">
        <f>D35*F35</f>
        <v>0</v>
      </c>
      <c r="I35" s="81">
        <f>(D35+E35)*F35</f>
        <v>0</v>
      </c>
      <c r="J35" s="80"/>
      <c r="K35" s="81">
        <f>I35-J35</f>
        <v>0</v>
      </c>
      <c r="L35" s="82"/>
      <c r="M35" s="81">
        <f t="shared" si="14"/>
        <v>0</v>
      </c>
      <c r="N35" s="81">
        <f t="shared" si="5"/>
        <v>0</v>
      </c>
      <c r="O35" s="22"/>
      <c r="P35" s="22"/>
      <c r="Q35" s="22"/>
      <c r="R35" s="22"/>
    </row>
    <row r="36" spans="1:18" hidden="1" x14ac:dyDescent="0.25">
      <c r="A36" s="22"/>
      <c r="B36" s="22"/>
      <c r="C36" s="22"/>
      <c r="D36" s="22"/>
      <c r="E36" s="22"/>
      <c r="F36" s="22"/>
      <c r="G36" s="22"/>
      <c r="H36" s="81">
        <f t="shared" ref="H36:H43" si="15">D36*F36</f>
        <v>0</v>
      </c>
      <c r="I36" s="81">
        <f t="shared" ref="I36:I43" si="16">(D36+E36)*F36</f>
        <v>0</v>
      </c>
      <c r="J36" s="80"/>
      <c r="K36" s="81">
        <f t="shared" ref="K36:K43" si="17">I36-J36</f>
        <v>0</v>
      </c>
      <c r="L36" s="82"/>
      <c r="M36" s="81">
        <f t="shared" si="14"/>
        <v>0</v>
      </c>
      <c r="N36" s="81">
        <f t="shared" si="5"/>
        <v>0</v>
      </c>
      <c r="O36" s="22"/>
      <c r="P36" s="22"/>
      <c r="Q36" s="22"/>
      <c r="R36" s="22"/>
    </row>
    <row r="37" spans="1:18" hidden="1" x14ac:dyDescent="0.25">
      <c r="A37" s="22"/>
      <c r="B37" s="22"/>
      <c r="C37" s="22"/>
      <c r="D37" s="22"/>
      <c r="E37" s="22"/>
      <c r="F37" s="22"/>
      <c r="G37" s="22"/>
      <c r="H37" s="81">
        <f t="shared" si="15"/>
        <v>0</v>
      </c>
      <c r="I37" s="81">
        <f t="shared" si="16"/>
        <v>0</v>
      </c>
      <c r="J37" s="80"/>
      <c r="K37" s="81">
        <f t="shared" si="17"/>
        <v>0</v>
      </c>
      <c r="L37" s="82"/>
      <c r="M37" s="81">
        <f t="shared" si="14"/>
        <v>0</v>
      </c>
      <c r="N37" s="81">
        <f t="shared" si="5"/>
        <v>0</v>
      </c>
      <c r="O37" s="22"/>
      <c r="P37" s="22"/>
      <c r="Q37" s="22"/>
      <c r="R37" s="22"/>
    </row>
    <row r="38" spans="1:18" hidden="1" x14ac:dyDescent="0.25">
      <c r="A38" s="22"/>
      <c r="B38" s="22"/>
      <c r="C38" s="22"/>
      <c r="D38" s="22"/>
      <c r="E38" s="22"/>
      <c r="F38" s="22"/>
      <c r="G38" s="22"/>
      <c r="H38" s="81">
        <f t="shared" si="15"/>
        <v>0</v>
      </c>
      <c r="I38" s="81">
        <f t="shared" si="16"/>
        <v>0</v>
      </c>
      <c r="J38" s="80"/>
      <c r="K38" s="81">
        <f t="shared" si="17"/>
        <v>0</v>
      </c>
      <c r="L38" s="82"/>
      <c r="M38" s="81">
        <f t="shared" si="14"/>
        <v>0</v>
      </c>
      <c r="N38" s="81">
        <f t="shared" si="5"/>
        <v>0</v>
      </c>
      <c r="O38" s="22"/>
      <c r="P38" s="22"/>
      <c r="Q38" s="22"/>
      <c r="R38" s="22"/>
    </row>
    <row r="39" spans="1:18" hidden="1" x14ac:dyDescent="0.25">
      <c r="A39" s="22"/>
      <c r="B39" s="22"/>
      <c r="C39" s="22"/>
      <c r="D39" s="22"/>
      <c r="E39" s="22"/>
      <c r="F39" s="22"/>
      <c r="G39" s="22"/>
      <c r="H39" s="81">
        <f t="shared" si="15"/>
        <v>0</v>
      </c>
      <c r="I39" s="81">
        <f t="shared" si="16"/>
        <v>0</v>
      </c>
      <c r="J39" s="80"/>
      <c r="K39" s="81">
        <f t="shared" si="17"/>
        <v>0</v>
      </c>
      <c r="L39" s="82"/>
      <c r="M39" s="81">
        <f t="shared" si="14"/>
        <v>0</v>
      </c>
      <c r="N39" s="81">
        <f t="shared" si="5"/>
        <v>0</v>
      </c>
      <c r="O39" s="22"/>
      <c r="P39" s="22"/>
      <c r="Q39" s="22"/>
      <c r="R39" s="22"/>
    </row>
    <row r="40" spans="1:18" hidden="1" x14ac:dyDescent="0.25">
      <c r="A40" s="22"/>
      <c r="B40" s="22"/>
      <c r="C40" s="22"/>
      <c r="D40" s="22"/>
      <c r="E40" s="22"/>
      <c r="F40" s="22"/>
      <c r="G40" s="22"/>
      <c r="H40" s="81">
        <f t="shared" si="15"/>
        <v>0</v>
      </c>
      <c r="I40" s="81">
        <f t="shared" si="16"/>
        <v>0</v>
      </c>
      <c r="J40" s="80"/>
      <c r="K40" s="81">
        <f t="shared" si="17"/>
        <v>0</v>
      </c>
      <c r="L40" s="82"/>
      <c r="M40" s="81">
        <f t="shared" si="14"/>
        <v>0</v>
      </c>
      <c r="N40" s="81">
        <f t="shared" si="5"/>
        <v>0</v>
      </c>
      <c r="O40" s="22"/>
      <c r="P40" s="22"/>
      <c r="Q40" s="22"/>
      <c r="R40" s="22"/>
    </row>
    <row r="41" spans="1:18" hidden="1" x14ac:dyDescent="0.25">
      <c r="A41" s="22"/>
      <c r="B41" s="22"/>
      <c r="C41" s="22"/>
      <c r="D41" s="22"/>
      <c r="E41" s="22"/>
      <c r="F41" s="22"/>
      <c r="G41" s="22"/>
      <c r="H41" s="81">
        <f t="shared" si="15"/>
        <v>0</v>
      </c>
      <c r="I41" s="81">
        <f t="shared" si="16"/>
        <v>0</v>
      </c>
      <c r="J41" s="80"/>
      <c r="K41" s="81">
        <f t="shared" si="17"/>
        <v>0</v>
      </c>
      <c r="L41" s="82"/>
      <c r="M41" s="81">
        <f t="shared" si="14"/>
        <v>0</v>
      </c>
      <c r="N41" s="81">
        <f t="shared" si="5"/>
        <v>0</v>
      </c>
      <c r="O41" s="22"/>
      <c r="P41" s="22"/>
      <c r="Q41" s="22"/>
      <c r="R41" s="22"/>
    </row>
    <row r="42" spans="1:18" hidden="1" x14ac:dyDescent="0.25">
      <c r="A42" s="22"/>
      <c r="B42" s="22"/>
      <c r="C42" s="22"/>
      <c r="D42" s="22"/>
      <c r="E42" s="22"/>
      <c r="F42" s="22"/>
      <c r="G42" s="22"/>
      <c r="H42" s="81">
        <f t="shared" si="15"/>
        <v>0</v>
      </c>
      <c r="I42" s="81">
        <f t="shared" si="16"/>
        <v>0</v>
      </c>
      <c r="J42" s="80"/>
      <c r="K42" s="81">
        <f t="shared" si="17"/>
        <v>0</v>
      </c>
      <c r="L42" s="82"/>
      <c r="M42" s="81">
        <f t="shared" si="14"/>
        <v>0</v>
      </c>
      <c r="N42" s="81">
        <f t="shared" si="5"/>
        <v>0</v>
      </c>
      <c r="O42" s="22"/>
      <c r="P42" s="22"/>
      <c r="Q42" s="22"/>
      <c r="R42" s="22"/>
    </row>
    <row r="43" spans="1:18" hidden="1" x14ac:dyDescent="0.25">
      <c r="A43" s="22"/>
      <c r="B43" s="22"/>
      <c r="C43" s="22"/>
      <c r="D43" s="22"/>
      <c r="E43" s="22"/>
      <c r="F43" s="22"/>
      <c r="G43" s="22"/>
      <c r="H43" s="81">
        <f t="shared" si="15"/>
        <v>0</v>
      </c>
      <c r="I43" s="81">
        <f t="shared" si="16"/>
        <v>0</v>
      </c>
      <c r="J43" s="80"/>
      <c r="K43" s="81">
        <f t="shared" si="17"/>
        <v>0</v>
      </c>
      <c r="L43" s="82"/>
      <c r="M43" s="81">
        <f t="shared" si="14"/>
        <v>0</v>
      </c>
      <c r="N43" s="81">
        <f t="shared" si="5"/>
        <v>0</v>
      </c>
      <c r="O43" s="22"/>
      <c r="P43" s="22"/>
      <c r="Q43" s="22"/>
      <c r="R43" s="22"/>
    </row>
    <row r="44" spans="1:18" s="25" customFormat="1" ht="45" x14ac:dyDescent="0.25">
      <c r="A44" s="26" t="s">
        <v>9</v>
      </c>
      <c r="B44" s="24"/>
      <c r="C44" s="24"/>
      <c r="D44" s="24"/>
      <c r="E44" s="24"/>
      <c r="F44" s="24"/>
      <c r="G44" s="24"/>
      <c r="H44" s="79">
        <f>SUM(H45:H62)</f>
        <v>0</v>
      </c>
      <c r="I44" s="79">
        <f t="shared" ref="I44:N44" si="18">SUM(I45:I62)</f>
        <v>0</v>
      </c>
      <c r="J44" s="79">
        <f t="shared" si="18"/>
        <v>0</v>
      </c>
      <c r="K44" s="79">
        <f t="shared" si="18"/>
        <v>0</v>
      </c>
      <c r="L44" s="79"/>
      <c r="M44" s="79">
        <f t="shared" si="18"/>
        <v>0</v>
      </c>
      <c r="N44" s="79">
        <f t="shared" si="18"/>
        <v>0</v>
      </c>
      <c r="O44" s="24"/>
      <c r="P44" s="24"/>
      <c r="Q44" s="24"/>
      <c r="R44" s="24"/>
    </row>
    <row r="45" spans="1:18" x14ac:dyDescent="0.25">
      <c r="A45" s="22"/>
      <c r="B45" s="22"/>
      <c r="C45" s="22"/>
      <c r="D45" s="22"/>
      <c r="E45" s="22"/>
      <c r="F45" s="22"/>
      <c r="G45" s="22"/>
      <c r="H45" s="81">
        <f>D45*F45</f>
        <v>0</v>
      </c>
      <c r="I45" s="81">
        <f>(D45+E45)*F45</f>
        <v>0</v>
      </c>
      <c r="J45" s="80"/>
      <c r="K45" s="81">
        <f>I45-J45</f>
        <v>0</v>
      </c>
      <c r="L45" s="82"/>
      <c r="M45" s="81">
        <f>ROUND(J45*L45,6)</f>
        <v>0</v>
      </c>
      <c r="N45" s="81">
        <f t="shared" si="5"/>
        <v>0</v>
      </c>
      <c r="O45" s="22"/>
      <c r="P45" s="22"/>
      <c r="Q45" s="22"/>
      <c r="R45" s="22"/>
    </row>
    <row r="46" spans="1:18" x14ac:dyDescent="0.25">
      <c r="A46" s="22"/>
      <c r="B46" s="22"/>
      <c r="C46" s="22"/>
      <c r="D46" s="22"/>
      <c r="E46" s="22"/>
      <c r="F46" s="22"/>
      <c r="G46" s="22"/>
      <c r="H46" s="81">
        <f t="shared" ref="H46:H53" si="19">D46*F46</f>
        <v>0</v>
      </c>
      <c r="I46" s="81">
        <f t="shared" ref="I46:I53" si="20">(D46+E46)*F46</f>
        <v>0</v>
      </c>
      <c r="J46" s="80"/>
      <c r="K46" s="81">
        <f t="shared" ref="K46:K53" si="21">I46-J46</f>
        <v>0</v>
      </c>
      <c r="L46" s="82"/>
      <c r="M46" s="81">
        <f t="shared" ref="M46:M62" si="22">ROUND(J46*L46,6)</f>
        <v>0</v>
      </c>
      <c r="N46" s="81">
        <f t="shared" si="5"/>
        <v>0</v>
      </c>
      <c r="O46" s="22"/>
      <c r="P46" s="22"/>
      <c r="Q46" s="22"/>
      <c r="R46" s="22"/>
    </row>
    <row r="47" spans="1:18" x14ac:dyDescent="0.25">
      <c r="A47" s="22"/>
      <c r="B47" s="22"/>
      <c r="C47" s="22"/>
      <c r="D47" s="22"/>
      <c r="E47" s="22"/>
      <c r="F47" s="22"/>
      <c r="G47" s="22"/>
      <c r="H47" s="81">
        <f t="shared" si="19"/>
        <v>0</v>
      </c>
      <c r="I47" s="81">
        <f t="shared" si="20"/>
        <v>0</v>
      </c>
      <c r="J47" s="80"/>
      <c r="K47" s="81">
        <f t="shared" si="21"/>
        <v>0</v>
      </c>
      <c r="L47" s="82"/>
      <c r="M47" s="81">
        <f t="shared" si="22"/>
        <v>0</v>
      </c>
      <c r="N47" s="81">
        <f t="shared" si="5"/>
        <v>0</v>
      </c>
      <c r="O47" s="22"/>
      <c r="P47" s="22"/>
      <c r="Q47" s="22"/>
      <c r="R47" s="22"/>
    </row>
    <row r="48" spans="1:18" x14ac:dyDescent="0.25">
      <c r="A48" s="22"/>
      <c r="B48" s="22"/>
      <c r="C48" s="22"/>
      <c r="D48" s="22"/>
      <c r="E48" s="22"/>
      <c r="F48" s="22"/>
      <c r="G48" s="22"/>
      <c r="H48" s="81">
        <f t="shared" si="19"/>
        <v>0</v>
      </c>
      <c r="I48" s="81">
        <f t="shared" si="20"/>
        <v>0</v>
      </c>
      <c r="J48" s="80"/>
      <c r="K48" s="81">
        <f t="shared" si="21"/>
        <v>0</v>
      </c>
      <c r="L48" s="82"/>
      <c r="M48" s="81">
        <f t="shared" si="22"/>
        <v>0</v>
      </c>
      <c r="N48" s="81">
        <f t="shared" si="5"/>
        <v>0</v>
      </c>
      <c r="O48" s="22"/>
      <c r="P48" s="22"/>
      <c r="Q48" s="22"/>
      <c r="R48" s="22"/>
    </row>
    <row r="49" spans="1:18" x14ac:dyDescent="0.25">
      <c r="A49" s="22"/>
      <c r="B49" s="22"/>
      <c r="C49" s="22"/>
      <c r="D49" s="22"/>
      <c r="E49" s="22"/>
      <c r="F49" s="22"/>
      <c r="G49" s="22"/>
      <c r="H49" s="81">
        <f t="shared" si="19"/>
        <v>0</v>
      </c>
      <c r="I49" s="81">
        <f t="shared" si="20"/>
        <v>0</v>
      </c>
      <c r="J49" s="80"/>
      <c r="K49" s="81">
        <f t="shared" si="21"/>
        <v>0</v>
      </c>
      <c r="L49" s="82"/>
      <c r="M49" s="81">
        <f t="shared" si="22"/>
        <v>0</v>
      </c>
      <c r="N49" s="81">
        <f t="shared" si="5"/>
        <v>0</v>
      </c>
      <c r="O49" s="22"/>
      <c r="P49" s="22"/>
      <c r="Q49" s="22"/>
      <c r="R49" s="22"/>
    </row>
    <row r="50" spans="1:18" hidden="1" x14ac:dyDescent="0.25">
      <c r="A50" s="22"/>
      <c r="B50" s="22"/>
      <c r="C50" s="22"/>
      <c r="D50" s="22"/>
      <c r="E50" s="22"/>
      <c r="F50" s="22"/>
      <c r="G50" s="22"/>
      <c r="H50" s="81">
        <f t="shared" si="19"/>
        <v>0</v>
      </c>
      <c r="I50" s="81">
        <f t="shared" si="20"/>
        <v>0</v>
      </c>
      <c r="J50" s="80"/>
      <c r="K50" s="81">
        <f t="shared" si="21"/>
        <v>0</v>
      </c>
      <c r="L50" s="82"/>
      <c r="M50" s="81">
        <f t="shared" si="22"/>
        <v>0</v>
      </c>
      <c r="N50" s="81">
        <f t="shared" si="5"/>
        <v>0</v>
      </c>
      <c r="O50" s="22"/>
      <c r="P50" s="22"/>
      <c r="Q50" s="22"/>
      <c r="R50" s="22"/>
    </row>
    <row r="51" spans="1:18" hidden="1" x14ac:dyDescent="0.25">
      <c r="A51" s="22"/>
      <c r="B51" s="22"/>
      <c r="C51" s="22"/>
      <c r="D51" s="22"/>
      <c r="E51" s="22"/>
      <c r="F51" s="22"/>
      <c r="G51" s="22"/>
      <c r="H51" s="81">
        <f t="shared" si="19"/>
        <v>0</v>
      </c>
      <c r="I51" s="81">
        <f t="shared" si="20"/>
        <v>0</v>
      </c>
      <c r="J51" s="80"/>
      <c r="K51" s="81">
        <f t="shared" si="21"/>
        <v>0</v>
      </c>
      <c r="L51" s="82"/>
      <c r="M51" s="81">
        <f t="shared" si="22"/>
        <v>0</v>
      </c>
      <c r="N51" s="81">
        <f t="shared" si="5"/>
        <v>0</v>
      </c>
      <c r="O51" s="22"/>
      <c r="P51" s="22"/>
      <c r="Q51" s="22"/>
      <c r="R51" s="22"/>
    </row>
    <row r="52" spans="1:18" hidden="1" x14ac:dyDescent="0.25">
      <c r="A52" s="22"/>
      <c r="B52" s="22"/>
      <c r="C52" s="22"/>
      <c r="D52" s="22"/>
      <c r="E52" s="22"/>
      <c r="F52" s="22"/>
      <c r="G52" s="22"/>
      <c r="H52" s="81">
        <f t="shared" si="19"/>
        <v>0</v>
      </c>
      <c r="I52" s="81">
        <f t="shared" si="20"/>
        <v>0</v>
      </c>
      <c r="J52" s="80"/>
      <c r="K52" s="81">
        <f t="shared" si="21"/>
        <v>0</v>
      </c>
      <c r="L52" s="82"/>
      <c r="M52" s="81">
        <f t="shared" si="22"/>
        <v>0</v>
      </c>
      <c r="N52" s="81">
        <f t="shared" si="5"/>
        <v>0</v>
      </c>
      <c r="O52" s="22"/>
      <c r="P52" s="22"/>
      <c r="Q52" s="22"/>
      <c r="R52" s="22"/>
    </row>
    <row r="53" spans="1:18" hidden="1" x14ac:dyDescent="0.25">
      <c r="A53" s="22"/>
      <c r="B53" s="22"/>
      <c r="C53" s="22"/>
      <c r="D53" s="22"/>
      <c r="E53" s="22"/>
      <c r="F53" s="22"/>
      <c r="G53" s="22"/>
      <c r="H53" s="81">
        <f t="shared" si="19"/>
        <v>0</v>
      </c>
      <c r="I53" s="81">
        <f t="shared" si="20"/>
        <v>0</v>
      </c>
      <c r="J53" s="80"/>
      <c r="K53" s="81">
        <f t="shared" si="21"/>
        <v>0</v>
      </c>
      <c r="L53" s="82"/>
      <c r="M53" s="81">
        <f t="shared" si="22"/>
        <v>0</v>
      </c>
      <c r="N53" s="81">
        <f t="shared" si="5"/>
        <v>0</v>
      </c>
      <c r="O53" s="22"/>
      <c r="P53" s="22"/>
      <c r="Q53" s="22"/>
      <c r="R53" s="22"/>
    </row>
    <row r="54" spans="1:18" hidden="1" x14ac:dyDescent="0.25">
      <c r="A54" s="22"/>
      <c r="B54" s="22"/>
      <c r="C54" s="22"/>
      <c r="D54" s="22"/>
      <c r="E54" s="22"/>
      <c r="F54" s="22"/>
      <c r="G54" s="22"/>
      <c r="H54" s="81">
        <f>D54*F54</f>
        <v>0</v>
      </c>
      <c r="I54" s="81">
        <f>(D54+E54)*F54</f>
        <v>0</v>
      </c>
      <c r="J54" s="80"/>
      <c r="K54" s="81">
        <f>I54-J54</f>
        <v>0</v>
      </c>
      <c r="L54" s="82"/>
      <c r="M54" s="81">
        <f t="shared" si="22"/>
        <v>0</v>
      </c>
      <c r="N54" s="81">
        <f t="shared" si="5"/>
        <v>0</v>
      </c>
      <c r="O54" s="22"/>
      <c r="P54" s="22"/>
      <c r="Q54" s="22"/>
      <c r="R54" s="22"/>
    </row>
    <row r="55" spans="1:18" hidden="1" x14ac:dyDescent="0.25">
      <c r="A55" s="22"/>
      <c r="B55" s="22"/>
      <c r="C55" s="22"/>
      <c r="D55" s="22"/>
      <c r="E55" s="22"/>
      <c r="F55" s="22"/>
      <c r="G55" s="22"/>
      <c r="H55" s="81">
        <f t="shared" ref="H55:H62" si="23">D55*F55</f>
        <v>0</v>
      </c>
      <c r="I55" s="81">
        <f t="shared" ref="I55:I62" si="24">(D55+E55)*F55</f>
        <v>0</v>
      </c>
      <c r="J55" s="80"/>
      <c r="K55" s="81">
        <f t="shared" ref="K55:K62" si="25">I55-J55</f>
        <v>0</v>
      </c>
      <c r="L55" s="82"/>
      <c r="M55" s="81">
        <f t="shared" si="22"/>
        <v>0</v>
      </c>
      <c r="N55" s="81">
        <f t="shared" si="5"/>
        <v>0</v>
      </c>
      <c r="O55" s="22"/>
      <c r="P55" s="22"/>
      <c r="Q55" s="22"/>
      <c r="R55" s="22"/>
    </row>
    <row r="56" spans="1:18" hidden="1" x14ac:dyDescent="0.25">
      <c r="A56" s="22"/>
      <c r="B56" s="22"/>
      <c r="C56" s="22"/>
      <c r="D56" s="22"/>
      <c r="E56" s="22"/>
      <c r="F56" s="22"/>
      <c r="G56" s="22"/>
      <c r="H56" s="81">
        <f t="shared" si="23"/>
        <v>0</v>
      </c>
      <c r="I56" s="81">
        <f t="shared" si="24"/>
        <v>0</v>
      </c>
      <c r="J56" s="80"/>
      <c r="K56" s="81">
        <f t="shared" si="25"/>
        <v>0</v>
      </c>
      <c r="L56" s="82"/>
      <c r="M56" s="81">
        <f t="shared" si="22"/>
        <v>0</v>
      </c>
      <c r="N56" s="81">
        <f t="shared" si="5"/>
        <v>0</v>
      </c>
      <c r="O56" s="22"/>
      <c r="P56" s="22"/>
      <c r="Q56" s="22"/>
      <c r="R56" s="22"/>
    </row>
    <row r="57" spans="1:18" hidden="1" x14ac:dyDescent="0.25">
      <c r="A57" s="22"/>
      <c r="B57" s="22"/>
      <c r="C57" s="22"/>
      <c r="D57" s="22"/>
      <c r="E57" s="22"/>
      <c r="F57" s="22"/>
      <c r="G57" s="22"/>
      <c r="H57" s="81">
        <f t="shared" si="23"/>
        <v>0</v>
      </c>
      <c r="I57" s="81">
        <f t="shared" si="24"/>
        <v>0</v>
      </c>
      <c r="J57" s="80"/>
      <c r="K57" s="81">
        <f t="shared" si="25"/>
        <v>0</v>
      </c>
      <c r="L57" s="82"/>
      <c r="M57" s="81">
        <f t="shared" si="22"/>
        <v>0</v>
      </c>
      <c r="N57" s="81">
        <f t="shared" si="5"/>
        <v>0</v>
      </c>
      <c r="O57" s="22"/>
      <c r="P57" s="22"/>
      <c r="Q57" s="22"/>
      <c r="R57" s="22"/>
    </row>
    <row r="58" spans="1:18" hidden="1" x14ac:dyDescent="0.25">
      <c r="A58" s="22"/>
      <c r="B58" s="22"/>
      <c r="C58" s="22"/>
      <c r="D58" s="22"/>
      <c r="E58" s="22"/>
      <c r="F58" s="22"/>
      <c r="G58" s="22"/>
      <c r="H58" s="81">
        <f t="shared" si="23"/>
        <v>0</v>
      </c>
      <c r="I58" s="81">
        <f t="shared" si="24"/>
        <v>0</v>
      </c>
      <c r="J58" s="80"/>
      <c r="K58" s="81">
        <f t="shared" si="25"/>
        <v>0</v>
      </c>
      <c r="L58" s="82"/>
      <c r="M58" s="81">
        <f t="shared" si="22"/>
        <v>0</v>
      </c>
      <c r="N58" s="81">
        <f t="shared" si="5"/>
        <v>0</v>
      </c>
      <c r="O58" s="22"/>
      <c r="P58" s="22"/>
      <c r="Q58" s="22"/>
      <c r="R58" s="22"/>
    </row>
    <row r="59" spans="1:18" hidden="1" x14ac:dyDescent="0.25">
      <c r="A59" s="22"/>
      <c r="B59" s="22"/>
      <c r="C59" s="22"/>
      <c r="D59" s="22"/>
      <c r="E59" s="22"/>
      <c r="F59" s="22"/>
      <c r="G59" s="22"/>
      <c r="H59" s="81">
        <f t="shared" si="23"/>
        <v>0</v>
      </c>
      <c r="I59" s="81">
        <f t="shared" si="24"/>
        <v>0</v>
      </c>
      <c r="J59" s="80"/>
      <c r="K59" s="81">
        <f t="shared" si="25"/>
        <v>0</v>
      </c>
      <c r="L59" s="82"/>
      <c r="M59" s="81">
        <f t="shared" si="22"/>
        <v>0</v>
      </c>
      <c r="N59" s="81">
        <f t="shared" si="5"/>
        <v>0</v>
      </c>
      <c r="O59" s="22"/>
      <c r="P59" s="22"/>
      <c r="Q59" s="22"/>
      <c r="R59" s="22"/>
    </row>
    <row r="60" spans="1:18" hidden="1" x14ac:dyDescent="0.25">
      <c r="A60" s="22"/>
      <c r="B60" s="22"/>
      <c r="C60" s="22"/>
      <c r="D60" s="22"/>
      <c r="E60" s="22"/>
      <c r="F60" s="22"/>
      <c r="G60" s="22"/>
      <c r="H60" s="81">
        <f t="shared" si="23"/>
        <v>0</v>
      </c>
      <c r="I60" s="81">
        <f t="shared" si="24"/>
        <v>0</v>
      </c>
      <c r="J60" s="80"/>
      <c r="K60" s="81">
        <f t="shared" si="25"/>
        <v>0</v>
      </c>
      <c r="L60" s="82"/>
      <c r="M60" s="81">
        <f t="shared" si="22"/>
        <v>0</v>
      </c>
      <c r="N60" s="81">
        <f t="shared" si="5"/>
        <v>0</v>
      </c>
      <c r="O60" s="22"/>
      <c r="P60" s="22"/>
      <c r="Q60" s="22"/>
      <c r="R60" s="22"/>
    </row>
    <row r="61" spans="1:18" hidden="1" x14ac:dyDescent="0.25">
      <c r="A61" s="22"/>
      <c r="B61" s="22"/>
      <c r="C61" s="22"/>
      <c r="D61" s="22"/>
      <c r="E61" s="22"/>
      <c r="F61" s="22"/>
      <c r="G61" s="22"/>
      <c r="H61" s="81">
        <f t="shared" si="23"/>
        <v>0</v>
      </c>
      <c r="I61" s="81">
        <f t="shared" si="24"/>
        <v>0</v>
      </c>
      <c r="J61" s="80"/>
      <c r="K61" s="81">
        <f t="shared" si="25"/>
        <v>0</v>
      </c>
      <c r="L61" s="82"/>
      <c r="M61" s="81">
        <f t="shared" si="22"/>
        <v>0</v>
      </c>
      <c r="N61" s="81">
        <f t="shared" si="5"/>
        <v>0</v>
      </c>
      <c r="O61" s="22"/>
      <c r="P61" s="22"/>
      <c r="Q61" s="22"/>
      <c r="R61" s="22"/>
    </row>
    <row r="62" spans="1:18" hidden="1" x14ac:dyDescent="0.25">
      <c r="A62" s="22"/>
      <c r="B62" s="22"/>
      <c r="C62" s="22"/>
      <c r="D62" s="22"/>
      <c r="E62" s="22"/>
      <c r="F62" s="22"/>
      <c r="G62" s="22"/>
      <c r="H62" s="81">
        <f t="shared" si="23"/>
        <v>0</v>
      </c>
      <c r="I62" s="81">
        <f t="shared" si="24"/>
        <v>0</v>
      </c>
      <c r="J62" s="80"/>
      <c r="K62" s="81">
        <f t="shared" si="25"/>
        <v>0</v>
      </c>
      <c r="L62" s="82"/>
      <c r="M62" s="81">
        <f t="shared" si="22"/>
        <v>0</v>
      </c>
      <c r="N62" s="81">
        <f t="shared" si="5"/>
        <v>0</v>
      </c>
      <c r="O62" s="22"/>
      <c r="P62" s="22"/>
      <c r="Q62" s="22"/>
      <c r="R62" s="22"/>
    </row>
    <row r="63" spans="1:18" s="25" customFormat="1" ht="45" x14ac:dyDescent="0.25">
      <c r="A63" s="26" t="s">
        <v>8</v>
      </c>
      <c r="B63" s="24"/>
      <c r="C63" s="24"/>
      <c r="D63" s="24"/>
      <c r="E63" s="24"/>
      <c r="F63" s="24"/>
      <c r="G63" s="24"/>
      <c r="H63" s="79">
        <f>SUM(H64:H81)</f>
        <v>0</v>
      </c>
      <c r="I63" s="79">
        <f t="shared" ref="I63:K63" si="26">SUM(I64:I81)</f>
        <v>0</v>
      </c>
      <c r="J63" s="79">
        <f t="shared" si="26"/>
        <v>0</v>
      </c>
      <c r="K63" s="79">
        <f t="shared" si="26"/>
        <v>0</v>
      </c>
      <c r="L63" s="79"/>
      <c r="M63" s="79">
        <f t="shared" ref="M63:N63" si="27">SUM(M64:M81)</f>
        <v>0</v>
      </c>
      <c r="N63" s="79">
        <f t="shared" si="27"/>
        <v>0</v>
      </c>
      <c r="O63" s="24"/>
      <c r="P63" s="24"/>
      <c r="Q63" s="24"/>
      <c r="R63" s="24"/>
    </row>
    <row r="64" spans="1:18" x14ac:dyDescent="0.25">
      <c r="A64" s="22"/>
      <c r="B64" s="22"/>
      <c r="C64" s="22"/>
      <c r="D64" s="22"/>
      <c r="E64" s="22"/>
      <c r="F64" s="22"/>
      <c r="G64" s="22"/>
      <c r="H64" s="81">
        <f>D64*F64</f>
        <v>0</v>
      </c>
      <c r="I64" s="81">
        <f>(D64+E64)*F64</f>
        <v>0</v>
      </c>
      <c r="J64" s="80"/>
      <c r="K64" s="81">
        <f>I64-J64</f>
        <v>0</v>
      </c>
      <c r="L64" s="82"/>
      <c r="M64" s="81">
        <f>ROUND(J64*L64,6)</f>
        <v>0</v>
      </c>
      <c r="N64" s="81">
        <f t="shared" si="5"/>
        <v>0</v>
      </c>
      <c r="O64" s="22"/>
      <c r="P64" s="22"/>
      <c r="Q64" s="22"/>
      <c r="R64" s="22"/>
    </row>
    <row r="65" spans="1:18" x14ac:dyDescent="0.25">
      <c r="A65" s="22"/>
      <c r="B65" s="22"/>
      <c r="C65" s="22"/>
      <c r="D65" s="22"/>
      <c r="E65" s="22"/>
      <c r="F65" s="22"/>
      <c r="G65" s="22"/>
      <c r="H65" s="81">
        <f t="shared" ref="H65:H72" si="28">D65*F65</f>
        <v>0</v>
      </c>
      <c r="I65" s="81">
        <f t="shared" ref="I65:I72" si="29">(D65+E65)*F65</f>
        <v>0</v>
      </c>
      <c r="J65" s="80"/>
      <c r="K65" s="81">
        <f t="shared" ref="K65:K72" si="30">I65-J65</f>
        <v>0</v>
      </c>
      <c r="L65" s="82"/>
      <c r="M65" s="81">
        <f t="shared" ref="M65:M81" si="31">ROUND(J65*L65,6)</f>
        <v>0</v>
      </c>
      <c r="N65" s="81">
        <f t="shared" si="5"/>
        <v>0</v>
      </c>
      <c r="O65" s="22"/>
      <c r="P65" s="22"/>
      <c r="Q65" s="22"/>
      <c r="R65" s="22"/>
    </row>
    <row r="66" spans="1:18" x14ac:dyDescent="0.25">
      <c r="A66" s="22"/>
      <c r="B66" s="22"/>
      <c r="C66" s="22"/>
      <c r="D66" s="22"/>
      <c r="E66" s="22"/>
      <c r="F66" s="22"/>
      <c r="G66" s="22"/>
      <c r="H66" s="81">
        <f t="shared" si="28"/>
        <v>0</v>
      </c>
      <c r="I66" s="81">
        <f t="shared" si="29"/>
        <v>0</v>
      </c>
      <c r="J66" s="80"/>
      <c r="K66" s="81">
        <f t="shared" si="30"/>
        <v>0</v>
      </c>
      <c r="L66" s="82"/>
      <c r="M66" s="81">
        <f t="shared" si="31"/>
        <v>0</v>
      </c>
      <c r="N66" s="81">
        <f t="shared" si="5"/>
        <v>0</v>
      </c>
      <c r="O66" s="22"/>
      <c r="P66" s="22"/>
      <c r="Q66" s="22"/>
      <c r="R66" s="22"/>
    </row>
    <row r="67" spans="1:18" x14ac:dyDescent="0.25">
      <c r="A67" s="22"/>
      <c r="B67" s="22"/>
      <c r="C67" s="22"/>
      <c r="D67" s="22"/>
      <c r="E67" s="22"/>
      <c r="F67" s="22"/>
      <c r="G67" s="22"/>
      <c r="H67" s="81">
        <f t="shared" si="28"/>
        <v>0</v>
      </c>
      <c r="I67" s="81">
        <f t="shared" si="29"/>
        <v>0</v>
      </c>
      <c r="J67" s="80"/>
      <c r="K67" s="81">
        <f t="shared" si="30"/>
        <v>0</v>
      </c>
      <c r="L67" s="82"/>
      <c r="M67" s="81">
        <f t="shared" si="31"/>
        <v>0</v>
      </c>
      <c r="N67" s="81">
        <f t="shared" si="5"/>
        <v>0</v>
      </c>
      <c r="O67" s="22"/>
      <c r="P67" s="22"/>
      <c r="Q67" s="22"/>
      <c r="R67" s="22"/>
    </row>
    <row r="68" spans="1:18" x14ac:dyDescent="0.25">
      <c r="A68" s="22"/>
      <c r="B68" s="22"/>
      <c r="C68" s="22"/>
      <c r="D68" s="22"/>
      <c r="E68" s="22"/>
      <c r="F68" s="22"/>
      <c r="G68" s="22"/>
      <c r="H68" s="81">
        <f t="shared" si="28"/>
        <v>0</v>
      </c>
      <c r="I68" s="81">
        <f t="shared" si="29"/>
        <v>0</v>
      </c>
      <c r="J68" s="80"/>
      <c r="K68" s="81">
        <f t="shared" si="30"/>
        <v>0</v>
      </c>
      <c r="L68" s="82"/>
      <c r="M68" s="81">
        <f t="shared" si="31"/>
        <v>0</v>
      </c>
      <c r="N68" s="81">
        <f t="shared" si="5"/>
        <v>0</v>
      </c>
      <c r="O68" s="22"/>
      <c r="P68" s="22"/>
      <c r="Q68" s="22"/>
      <c r="R68" s="22"/>
    </row>
    <row r="69" spans="1:18" hidden="1" x14ac:dyDescent="0.25">
      <c r="A69" s="22"/>
      <c r="B69" s="22"/>
      <c r="C69" s="22"/>
      <c r="D69" s="22"/>
      <c r="E69" s="22"/>
      <c r="F69" s="22"/>
      <c r="G69" s="22"/>
      <c r="H69" s="81">
        <f t="shared" si="28"/>
        <v>0</v>
      </c>
      <c r="I69" s="81">
        <f t="shared" si="29"/>
        <v>0</v>
      </c>
      <c r="J69" s="80"/>
      <c r="K69" s="81">
        <f t="shared" si="30"/>
        <v>0</v>
      </c>
      <c r="L69" s="82"/>
      <c r="M69" s="81">
        <f t="shared" si="31"/>
        <v>0</v>
      </c>
      <c r="N69" s="81">
        <f t="shared" si="5"/>
        <v>0</v>
      </c>
      <c r="O69" s="22"/>
      <c r="P69" s="22"/>
      <c r="Q69" s="22"/>
      <c r="R69" s="22"/>
    </row>
    <row r="70" spans="1:18" hidden="1" x14ac:dyDescent="0.25">
      <c r="A70" s="22"/>
      <c r="B70" s="22"/>
      <c r="C70" s="22"/>
      <c r="D70" s="22"/>
      <c r="E70" s="22"/>
      <c r="F70" s="22"/>
      <c r="G70" s="22"/>
      <c r="H70" s="81">
        <f t="shared" si="28"/>
        <v>0</v>
      </c>
      <c r="I70" s="81">
        <f t="shared" si="29"/>
        <v>0</v>
      </c>
      <c r="J70" s="80"/>
      <c r="K70" s="81">
        <f t="shared" si="30"/>
        <v>0</v>
      </c>
      <c r="L70" s="82"/>
      <c r="M70" s="81">
        <f t="shared" si="31"/>
        <v>0</v>
      </c>
      <c r="N70" s="81">
        <f t="shared" si="5"/>
        <v>0</v>
      </c>
      <c r="O70" s="22"/>
      <c r="P70" s="22"/>
      <c r="Q70" s="22"/>
      <c r="R70" s="22"/>
    </row>
    <row r="71" spans="1:18" hidden="1" x14ac:dyDescent="0.25">
      <c r="A71" s="22"/>
      <c r="B71" s="22"/>
      <c r="C71" s="22"/>
      <c r="D71" s="22"/>
      <c r="E71" s="22"/>
      <c r="F71" s="22"/>
      <c r="G71" s="22"/>
      <c r="H71" s="81">
        <f t="shared" si="28"/>
        <v>0</v>
      </c>
      <c r="I71" s="81">
        <f t="shared" si="29"/>
        <v>0</v>
      </c>
      <c r="J71" s="80"/>
      <c r="K71" s="81">
        <f t="shared" si="30"/>
        <v>0</v>
      </c>
      <c r="L71" s="82"/>
      <c r="M71" s="81">
        <f t="shared" si="31"/>
        <v>0</v>
      </c>
      <c r="N71" s="81">
        <f t="shared" si="5"/>
        <v>0</v>
      </c>
      <c r="O71" s="22"/>
      <c r="P71" s="22"/>
      <c r="Q71" s="22"/>
      <c r="R71" s="22"/>
    </row>
    <row r="72" spans="1:18" hidden="1" x14ac:dyDescent="0.25">
      <c r="A72" s="22"/>
      <c r="B72" s="22"/>
      <c r="C72" s="22"/>
      <c r="D72" s="22"/>
      <c r="E72" s="22"/>
      <c r="F72" s="22"/>
      <c r="G72" s="22"/>
      <c r="H72" s="81">
        <f t="shared" si="28"/>
        <v>0</v>
      </c>
      <c r="I72" s="81">
        <f t="shared" si="29"/>
        <v>0</v>
      </c>
      <c r="J72" s="80"/>
      <c r="K72" s="81">
        <f t="shared" si="30"/>
        <v>0</v>
      </c>
      <c r="L72" s="82"/>
      <c r="M72" s="81">
        <f t="shared" si="31"/>
        <v>0</v>
      </c>
      <c r="N72" s="81">
        <f t="shared" ref="N72:N135" si="32">J72-M72</f>
        <v>0</v>
      </c>
      <c r="O72" s="22"/>
      <c r="P72" s="22"/>
      <c r="Q72" s="22"/>
      <c r="R72" s="22"/>
    </row>
    <row r="73" spans="1:18" hidden="1" x14ac:dyDescent="0.25">
      <c r="A73" s="22"/>
      <c r="B73" s="22"/>
      <c r="C73" s="22"/>
      <c r="D73" s="22"/>
      <c r="E73" s="22"/>
      <c r="F73" s="22"/>
      <c r="G73" s="22"/>
      <c r="H73" s="81">
        <f>D73*F73</f>
        <v>0</v>
      </c>
      <c r="I73" s="81">
        <f>(D73+E73)*F73</f>
        <v>0</v>
      </c>
      <c r="J73" s="80"/>
      <c r="K73" s="81">
        <f>I73-J73</f>
        <v>0</v>
      </c>
      <c r="L73" s="82"/>
      <c r="M73" s="81">
        <f t="shared" si="31"/>
        <v>0</v>
      </c>
      <c r="N73" s="81">
        <f t="shared" si="32"/>
        <v>0</v>
      </c>
      <c r="O73" s="22"/>
      <c r="P73" s="22"/>
      <c r="Q73" s="22"/>
      <c r="R73" s="22"/>
    </row>
    <row r="74" spans="1:18" hidden="1" x14ac:dyDescent="0.25">
      <c r="A74" s="22"/>
      <c r="B74" s="22"/>
      <c r="C74" s="22"/>
      <c r="D74" s="22"/>
      <c r="E74" s="22"/>
      <c r="F74" s="22"/>
      <c r="G74" s="22"/>
      <c r="H74" s="81">
        <f t="shared" ref="H74:H81" si="33">D74*F74</f>
        <v>0</v>
      </c>
      <c r="I74" s="81">
        <f t="shared" ref="I74:I81" si="34">(D74+E74)*F74</f>
        <v>0</v>
      </c>
      <c r="J74" s="80"/>
      <c r="K74" s="81">
        <f t="shared" ref="K74:K81" si="35">I74-J74</f>
        <v>0</v>
      </c>
      <c r="L74" s="82"/>
      <c r="M74" s="81">
        <f t="shared" si="31"/>
        <v>0</v>
      </c>
      <c r="N74" s="81">
        <f t="shared" si="32"/>
        <v>0</v>
      </c>
      <c r="O74" s="22"/>
      <c r="P74" s="22"/>
      <c r="Q74" s="22"/>
      <c r="R74" s="22"/>
    </row>
    <row r="75" spans="1:18" hidden="1" x14ac:dyDescent="0.25">
      <c r="A75" s="22"/>
      <c r="B75" s="22"/>
      <c r="C75" s="22"/>
      <c r="D75" s="22"/>
      <c r="E75" s="22"/>
      <c r="F75" s="22"/>
      <c r="G75" s="22"/>
      <c r="H75" s="81">
        <f t="shared" si="33"/>
        <v>0</v>
      </c>
      <c r="I75" s="81">
        <f t="shared" si="34"/>
        <v>0</v>
      </c>
      <c r="J75" s="80"/>
      <c r="K75" s="81">
        <f t="shared" si="35"/>
        <v>0</v>
      </c>
      <c r="L75" s="82"/>
      <c r="M75" s="81">
        <f t="shared" si="31"/>
        <v>0</v>
      </c>
      <c r="N75" s="81">
        <f t="shared" si="32"/>
        <v>0</v>
      </c>
      <c r="O75" s="22"/>
      <c r="P75" s="22"/>
      <c r="Q75" s="22"/>
      <c r="R75" s="22"/>
    </row>
    <row r="76" spans="1:18" hidden="1" x14ac:dyDescent="0.25">
      <c r="A76" s="22"/>
      <c r="B76" s="22"/>
      <c r="C76" s="22"/>
      <c r="D76" s="22"/>
      <c r="E76" s="22"/>
      <c r="F76" s="22"/>
      <c r="G76" s="22"/>
      <c r="H76" s="81">
        <f t="shared" si="33"/>
        <v>0</v>
      </c>
      <c r="I76" s="81">
        <f t="shared" si="34"/>
        <v>0</v>
      </c>
      <c r="J76" s="80"/>
      <c r="K76" s="81">
        <f t="shared" si="35"/>
        <v>0</v>
      </c>
      <c r="L76" s="82"/>
      <c r="M76" s="81">
        <f t="shared" si="31"/>
        <v>0</v>
      </c>
      <c r="N76" s="81">
        <f t="shared" si="32"/>
        <v>0</v>
      </c>
      <c r="O76" s="22"/>
      <c r="P76" s="22"/>
      <c r="Q76" s="22"/>
      <c r="R76" s="22"/>
    </row>
    <row r="77" spans="1:18" hidden="1" x14ac:dyDescent="0.25">
      <c r="A77" s="22"/>
      <c r="B77" s="22"/>
      <c r="C77" s="22"/>
      <c r="D77" s="22"/>
      <c r="E77" s="22"/>
      <c r="F77" s="22"/>
      <c r="G77" s="22"/>
      <c r="H77" s="81">
        <f t="shared" si="33"/>
        <v>0</v>
      </c>
      <c r="I77" s="81">
        <f t="shared" si="34"/>
        <v>0</v>
      </c>
      <c r="J77" s="80"/>
      <c r="K77" s="81">
        <f t="shared" si="35"/>
        <v>0</v>
      </c>
      <c r="L77" s="82"/>
      <c r="M77" s="81">
        <f t="shared" si="31"/>
        <v>0</v>
      </c>
      <c r="N77" s="81">
        <f t="shared" si="32"/>
        <v>0</v>
      </c>
      <c r="O77" s="22"/>
      <c r="P77" s="22"/>
      <c r="Q77" s="22"/>
      <c r="R77" s="22"/>
    </row>
    <row r="78" spans="1:18" hidden="1" x14ac:dyDescent="0.25">
      <c r="A78" s="22"/>
      <c r="B78" s="22"/>
      <c r="C78" s="22"/>
      <c r="D78" s="22"/>
      <c r="E78" s="22"/>
      <c r="F78" s="22"/>
      <c r="G78" s="22"/>
      <c r="H78" s="81">
        <f t="shared" si="33"/>
        <v>0</v>
      </c>
      <c r="I78" s="81">
        <f t="shared" si="34"/>
        <v>0</v>
      </c>
      <c r="J78" s="80"/>
      <c r="K78" s="81">
        <f t="shared" si="35"/>
        <v>0</v>
      </c>
      <c r="L78" s="82"/>
      <c r="M78" s="81">
        <f t="shared" si="31"/>
        <v>0</v>
      </c>
      <c r="N78" s="81">
        <f t="shared" si="32"/>
        <v>0</v>
      </c>
      <c r="O78" s="22"/>
      <c r="P78" s="22"/>
      <c r="Q78" s="22"/>
      <c r="R78" s="22"/>
    </row>
    <row r="79" spans="1:18" hidden="1" x14ac:dyDescent="0.25">
      <c r="A79" s="22"/>
      <c r="B79" s="22"/>
      <c r="C79" s="22"/>
      <c r="D79" s="22"/>
      <c r="E79" s="22"/>
      <c r="F79" s="22"/>
      <c r="G79" s="22"/>
      <c r="H79" s="81">
        <f t="shared" si="33"/>
        <v>0</v>
      </c>
      <c r="I79" s="81">
        <f t="shared" si="34"/>
        <v>0</v>
      </c>
      <c r="J79" s="80"/>
      <c r="K79" s="81">
        <f t="shared" si="35"/>
        <v>0</v>
      </c>
      <c r="L79" s="82"/>
      <c r="M79" s="81">
        <f t="shared" si="31"/>
        <v>0</v>
      </c>
      <c r="N79" s="81">
        <f t="shared" si="32"/>
        <v>0</v>
      </c>
      <c r="O79" s="22"/>
      <c r="P79" s="22"/>
      <c r="Q79" s="22"/>
      <c r="R79" s="22"/>
    </row>
    <row r="80" spans="1:18" hidden="1" x14ac:dyDescent="0.25">
      <c r="A80" s="22"/>
      <c r="B80" s="22"/>
      <c r="C80" s="22"/>
      <c r="D80" s="22"/>
      <c r="E80" s="22"/>
      <c r="F80" s="22"/>
      <c r="G80" s="22"/>
      <c r="H80" s="81">
        <f t="shared" si="33"/>
        <v>0</v>
      </c>
      <c r="I80" s="81">
        <f t="shared" si="34"/>
        <v>0</v>
      </c>
      <c r="J80" s="80"/>
      <c r="K80" s="81">
        <f t="shared" si="35"/>
        <v>0</v>
      </c>
      <c r="L80" s="82"/>
      <c r="M80" s="81">
        <f t="shared" si="31"/>
        <v>0</v>
      </c>
      <c r="N80" s="81">
        <f t="shared" si="32"/>
        <v>0</v>
      </c>
      <c r="O80" s="22"/>
      <c r="P80" s="22"/>
      <c r="Q80" s="22"/>
      <c r="R80" s="22"/>
    </row>
    <row r="81" spans="1:18" hidden="1" x14ac:dyDescent="0.25">
      <c r="A81" s="22"/>
      <c r="B81" s="22"/>
      <c r="C81" s="22"/>
      <c r="D81" s="22"/>
      <c r="E81" s="22"/>
      <c r="F81" s="22"/>
      <c r="G81" s="22"/>
      <c r="H81" s="81">
        <f t="shared" si="33"/>
        <v>0</v>
      </c>
      <c r="I81" s="81">
        <f t="shared" si="34"/>
        <v>0</v>
      </c>
      <c r="J81" s="80"/>
      <c r="K81" s="81">
        <f t="shared" si="35"/>
        <v>0</v>
      </c>
      <c r="L81" s="82"/>
      <c r="M81" s="81">
        <f t="shared" si="31"/>
        <v>0</v>
      </c>
      <c r="N81" s="81">
        <f t="shared" si="32"/>
        <v>0</v>
      </c>
      <c r="O81" s="22"/>
      <c r="P81" s="22"/>
      <c r="Q81" s="22"/>
      <c r="R81" s="22"/>
    </row>
    <row r="82" spans="1:18" s="25" customFormat="1" ht="30" x14ac:dyDescent="0.25">
      <c r="A82" s="26" t="s">
        <v>15</v>
      </c>
      <c r="B82" s="24"/>
      <c r="C82" s="24"/>
      <c r="D82" s="24"/>
      <c r="E82" s="24"/>
      <c r="F82" s="24"/>
      <c r="G82" s="24"/>
      <c r="H82" s="79">
        <f>SUM(H83:H100)</f>
        <v>0</v>
      </c>
      <c r="I82" s="79">
        <f t="shared" ref="I82:N82" si="36">SUM(I83:I100)</f>
        <v>0</v>
      </c>
      <c r="J82" s="79">
        <f t="shared" si="36"/>
        <v>0</v>
      </c>
      <c r="K82" s="79">
        <f t="shared" si="36"/>
        <v>0</v>
      </c>
      <c r="L82" s="79"/>
      <c r="M82" s="79">
        <f t="shared" si="36"/>
        <v>0</v>
      </c>
      <c r="N82" s="79">
        <f t="shared" si="36"/>
        <v>0</v>
      </c>
      <c r="O82" s="24"/>
      <c r="P82" s="24"/>
      <c r="Q82" s="24"/>
      <c r="R82" s="24"/>
    </row>
    <row r="83" spans="1:18" x14ac:dyDescent="0.25">
      <c r="A83" s="22"/>
      <c r="B83" s="22"/>
      <c r="C83" s="22"/>
      <c r="D83" s="22"/>
      <c r="E83" s="22"/>
      <c r="F83" s="22"/>
      <c r="G83" s="22"/>
      <c r="H83" s="81">
        <f>D83*F83</f>
        <v>0</v>
      </c>
      <c r="I83" s="81">
        <f>(D83+E83)*F83</f>
        <v>0</v>
      </c>
      <c r="J83" s="80"/>
      <c r="K83" s="81">
        <f>I83-J83</f>
        <v>0</v>
      </c>
      <c r="L83" s="82"/>
      <c r="M83" s="81">
        <f>ROUND(J83*L83,6)</f>
        <v>0</v>
      </c>
      <c r="N83" s="81">
        <f t="shared" si="32"/>
        <v>0</v>
      </c>
      <c r="O83" s="22"/>
      <c r="P83" s="22"/>
      <c r="Q83" s="22"/>
      <c r="R83" s="22"/>
    </row>
    <row r="84" spans="1:18" x14ac:dyDescent="0.25">
      <c r="A84" s="22"/>
      <c r="B84" s="22"/>
      <c r="C84" s="22"/>
      <c r="D84" s="22"/>
      <c r="E84" s="22"/>
      <c r="F84" s="22"/>
      <c r="G84" s="22"/>
      <c r="H84" s="81">
        <f t="shared" ref="H84:H91" si="37">D84*F84</f>
        <v>0</v>
      </c>
      <c r="I84" s="81">
        <f t="shared" ref="I84:I91" si="38">(D84+E84)*F84</f>
        <v>0</v>
      </c>
      <c r="J84" s="80"/>
      <c r="K84" s="81">
        <f t="shared" ref="K84:K91" si="39">I84-J84</f>
        <v>0</v>
      </c>
      <c r="L84" s="82"/>
      <c r="M84" s="81">
        <f t="shared" ref="M84:M100" si="40">ROUND(J84*L84,6)</f>
        <v>0</v>
      </c>
      <c r="N84" s="81">
        <f t="shared" si="32"/>
        <v>0</v>
      </c>
      <c r="O84" s="22"/>
      <c r="P84" s="22"/>
      <c r="Q84" s="22"/>
      <c r="R84" s="22"/>
    </row>
    <row r="85" spans="1:18" x14ac:dyDescent="0.25">
      <c r="A85" s="22"/>
      <c r="B85" s="22"/>
      <c r="C85" s="22"/>
      <c r="D85" s="22"/>
      <c r="E85" s="22"/>
      <c r="F85" s="22"/>
      <c r="G85" s="22"/>
      <c r="H85" s="81">
        <f t="shared" si="37"/>
        <v>0</v>
      </c>
      <c r="I85" s="81">
        <f t="shared" si="38"/>
        <v>0</v>
      </c>
      <c r="J85" s="80"/>
      <c r="K85" s="81">
        <f t="shared" si="39"/>
        <v>0</v>
      </c>
      <c r="L85" s="82"/>
      <c r="M85" s="81">
        <f t="shared" si="40"/>
        <v>0</v>
      </c>
      <c r="N85" s="81">
        <f t="shared" si="32"/>
        <v>0</v>
      </c>
      <c r="O85" s="22"/>
      <c r="P85" s="22"/>
      <c r="Q85" s="22"/>
      <c r="R85" s="22"/>
    </row>
    <row r="86" spans="1:18" x14ac:dyDescent="0.25">
      <c r="A86" s="22"/>
      <c r="B86" s="22"/>
      <c r="C86" s="22"/>
      <c r="D86" s="22"/>
      <c r="E86" s="22"/>
      <c r="F86" s="22"/>
      <c r="G86" s="22"/>
      <c r="H86" s="81">
        <f t="shared" si="37"/>
        <v>0</v>
      </c>
      <c r="I86" s="81">
        <f t="shared" si="38"/>
        <v>0</v>
      </c>
      <c r="J86" s="80"/>
      <c r="K86" s="81">
        <f t="shared" si="39"/>
        <v>0</v>
      </c>
      <c r="L86" s="82"/>
      <c r="M86" s="81">
        <f t="shared" si="40"/>
        <v>0</v>
      </c>
      <c r="N86" s="81">
        <f t="shared" si="32"/>
        <v>0</v>
      </c>
      <c r="O86" s="22"/>
      <c r="P86" s="22"/>
      <c r="Q86" s="22"/>
      <c r="R86" s="22"/>
    </row>
    <row r="87" spans="1:18" x14ac:dyDescent="0.25">
      <c r="A87" s="22"/>
      <c r="B87" s="22"/>
      <c r="C87" s="22"/>
      <c r="D87" s="22"/>
      <c r="E87" s="22"/>
      <c r="F87" s="22"/>
      <c r="G87" s="22"/>
      <c r="H87" s="81">
        <f t="shared" si="37"/>
        <v>0</v>
      </c>
      <c r="I87" s="81">
        <f t="shared" si="38"/>
        <v>0</v>
      </c>
      <c r="J87" s="80"/>
      <c r="K87" s="81">
        <f t="shared" si="39"/>
        <v>0</v>
      </c>
      <c r="L87" s="82"/>
      <c r="M87" s="81">
        <f t="shared" si="40"/>
        <v>0</v>
      </c>
      <c r="N87" s="81">
        <f t="shared" si="32"/>
        <v>0</v>
      </c>
      <c r="O87" s="22"/>
      <c r="P87" s="22"/>
      <c r="Q87" s="22"/>
      <c r="R87" s="22"/>
    </row>
    <row r="88" spans="1:18" hidden="1" x14ac:dyDescent="0.25">
      <c r="A88" s="22"/>
      <c r="B88" s="22"/>
      <c r="C88" s="22"/>
      <c r="D88" s="22"/>
      <c r="E88" s="22"/>
      <c r="F88" s="22"/>
      <c r="G88" s="22"/>
      <c r="H88" s="81">
        <f t="shared" si="37"/>
        <v>0</v>
      </c>
      <c r="I88" s="81">
        <f t="shared" si="38"/>
        <v>0</v>
      </c>
      <c r="J88" s="80"/>
      <c r="K88" s="81">
        <f t="shared" si="39"/>
        <v>0</v>
      </c>
      <c r="L88" s="82"/>
      <c r="M88" s="81">
        <f t="shared" si="40"/>
        <v>0</v>
      </c>
      <c r="N88" s="81">
        <f t="shared" si="32"/>
        <v>0</v>
      </c>
      <c r="O88" s="22"/>
      <c r="P88" s="22"/>
      <c r="Q88" s="22"/>
      <c r="R88" s="22"/>
    </row>
    <row r="89" spans="1:18" hidden="1" x14ac:dyDescent="0.25">
      <c r="A89" s="22"/>
      <c r="B89" s="22"/>
      <c r="C89" s="22"/>
      <c r="D89" s="22"/>
      <c r="E89" s="22"/>
      <c r="F89" s="22"/>
      <c r="G89" s="22"/>
      <c r="H89" s="81">
        <f t="shared" si="37"/>
        <v>0</v>
      </c>
      <c r="I89" s="81">
        <f t="shared" si="38"/>
        <v>0</v>
      </c>
      <c r="J89" s="80"/>
      <c r="K89" s="81">
        <f t="shared" si="39"/>
        <v>0</v>
      </c>
      <c r="L89" s="82"/>
      <c r="M89" s="81">
        <f t="shared" si="40"/>
        <v>0</v>
      </c>
      <c r="N89" s="81">
        <f t="shared" si="32"/>
        <v>0</v>
      </c>
      <c r="O89" s="22"/>
      <c r="P89" s="22"/>
      <c r="Q89" s="22"/>
      <c r="R89" s="22"/>
    </row>
    <row r="90" spans="1:18" hidden="1" x14ac:dyDescent="0.25">
      <c r="A90" s="22"/>
      <c r="B90" s="22"/>
      <c r="C90" s="22"/>
      <c r="D90" s="22"/>
      <c r="E90" s="22"/>
      <c r="F90" s="22"/>
      <c r="G90" s="22"/>
      <c r="H90" s="81">
        <f t="shared" si="37"/>
        <v>0</v>
      </c>
      <c r="I90" s="81">
        <f t="shared" si="38"/>
        <v>0</v>
      </c>
      <c r="J90" s="80"/>
      <c r="K90" s="81">
        <f t="shared" si="39"/>
        <v>0</v>
      </c>
      <c r="L90" s="82"/>
      <c r="M90" s="81">
        <f t="shared" si="40"/>
        <v>0</v>
      </c>
      <c r="N90" s="81">
        <f t="shared" si="32"/>
        <v>0</v>
      </c>
      <c r="O90" s="22"/>
      <c r="P90" s="22"/>
      <c r="Q90" s="22"/>
      <c r="R90" s="22"/>
    </row>
    <row r="91" spans="1:18" hidden="1" x14ac:dyDescent="0.25">
      <c r="A91" s="22"/>
      <c r="B91" s="22"/>
      <c r="C91" s="22"/>
      <c r="D91" s="22"/>
      <c r="E91" s="22"/>
      <c r="F91" s="22"/>
      <c r="G91" s="22"/>
      <c r="H91" s="81">
        <f t="shared" si="37"/>
        <v>0</v>
      </c>
      <c r="I91" s="81">
        <f t="shared" si="38"/>
        <v>0</v>
      </c>
      <c r="J91" s="80"/>
      <c r="K91" s="81">
        <f t="shared" si="39"/>
        <v>0</v>
      </c>
      <c r="L91" s="82"/>
      <c r="M91" s="81">
        <f t="shared" si="40"/>
        <v>0</v>
      </c>
      <c r="N91" s="81">
        <f t="shared" si="32"/>
        <v>0</v>
      </c>
      <c r="O91" s="22"/>
      <c r="P91" s="22"/>
      <c r="Q91" s="22"/>
      <c r="R91" s="22"/>
    </row>
    <row r="92" spans="1:18" hidden="1" x14ac:dyDescent="0.25">
      <c r="A92" s="22"/>
      <c r="B92" s="22"/>
      <c r="C92" s="22"/>
      <c r="D92" s="22"/>
      <c r="E92" s="22"/>
      <c r="F92" s="22"/>
      <c r="G92" s="22"/>
      <c r="H92" s="81">
        <f>D92*F92</f>
        <v>0</v>
      </c>
      <c r="I92" s="81">
        <f>(D92+E92)*F92</f>
        <v>0</v>
      </c>
      <c r="J92" s="80"/>
      <c r="K92" s="81">
        <f>I92-J92</f>
        <v>0</v>
      </c>
      <c r="L92" s="82"/>
      <c r="M92" s="81">
        <f t="shared" si="40"/>
        <v>0</v>
      </c>
      <c r="N92" s="81">
        <f t="shared" si="32"/>
        <v>0</v>
      </c>
      <c r="O92" s="22"/>
      <c r="P92" s="22"/>
      <c r="Q92" s="22"/>
      <c r="R92" s="22"/>
    </row>
    <row r="93" spans="1:18" hidden="1" x14ac:dyDescent="0.25">
      <c r="A93" s="22"/>
      <c r="B93" s="22"/>
      <c r="C93" s="22"/>
      <c r="D93" s="22"/>
      <c r="E93" s="22"/>
      <c r="F93" s="22"/>
      <c r="G93" s="22"/>
      <c r="H93" s="81">
        <f t="shared" ref="H93:H100" si="41">D93*F93</f>
        <v>0</v>
      </c>
      <c r="I93" s="81">
        <f t="shared" ref="I93:I100" si="42">(D93+E93)*F93</f>
        <v>0</v>
      </c>
      <c r="J93" s="80"/>
      <c r="K93" s="81">
        <f t="shared" ref="K93:K100" si="43">I93-J93</f>
        <v>0</v>
      </c>
      <c r="L93" s="82"/>
      <c r="M93" s="81">
        <f t="shared" si="40"/>
        <v>0</v>
      </c>
      <c r="N93" s="81">
        <f t="shared" si="32"/>
        <v>0</v>
      </c>
      <c r="O93" s="22"/>
      <c r="P93" s="22"/>
      <c r="Q93" s="22"/>
      <c r="R93" s="22"/>
    </row>
    <row r="94" spans="1:18" hidden="1" x14ac:dyDescent="0.25">
      <c r="A94" s="22"/>
      <c r="B94" s="22"/>
      <c r="C94" s="22"/>
      <c r="D94" s="22"/>
      <c r="E94" s="22"/>
      <c r="F94" s="22"/>
      <c r="G94" s="22"/>
      <c r="H94" s="81">
        <f t="shared" si="41"/>
        <v>0</v>
      </c>
      <c r="I94" s="81">
        <f t="shared" si="42"/>
        <v>0</v>
      </c>
      <c r="J94" s="80"/>
      <c r="K94" s="81">
        <f t="shared" si="43"/>
        <v>0</v>
      </c>
      <c r="L94" s="82"/>
      <c r="M94" s="81">
        <f t="shared" si="40"/>
        <v>0</v>
      </c>
      <c r="N94" s="81">
        <f t="shared" si="32"/>
        <v>0</v>
      </c>
      <c r="O94" s="22"/>
      <c r="P94" s="22"/>
      <c r="Q94" s="22"/>
      <c r="R94" s="22"/>
    </row>
    <row r="95" spans="1:18" hidden="1" x14ac:dyDescent="0.25">
      <c r="A95" s="22"/>
      <c r="B95" s="22"/>
      <c r="C95" s="22"/>
      <c r="D95" s="22"/>
      <c r="E95" s="22"/>
      <c r="F95" s="22"/>
      <c r="G95" s="22"/>
      <c r="H95" s="81">
        <f t="shared" si="41"/>
        <v>0</v>
      </c>
      <c r="I95" s="81">
        <f t="shared" si="42"/>
        <v>0</v>
      </c>
      <c r="J95" s="80"/>
      <c r="K95" s="81">
        <f t="shared" si="43"/>
        <v>0</v>
      </c>
      <c r="L95" s="82"/>
      <c r="M95" s="81">
        <f t="shared" si="40"/>
        <v>0</v>
      </c>
      <c r="N95" s="81">
        <f t="shared" si="32"/>
        <v>0</v>
      </c>
      <c r="O95" s="22"/>
      <c r="P95" s="22"/>
      <c r="Q95" s="22"/>
      <c r="R95" s="22"/>
    </row>
    <row r="96" spans="1:18" hidden="1" x14ac:dyDescent="0.25">
      <c r="A96" s="22"/>
      <c r="B96" s="22"/>
      <c r="C96" s="22"/>
      <c r="D96" s="22"/>
      <c r="E96" s="22"/>
      <c r="F96" s="22"/>
      <c r="G96" s="22"/>
      <c r="H96" s="81">
        <f t="shared" si="41"/>
        <v>0</v>
      </c>
      <c r="I96" s="81">
        <f t="shared" si="42"/>
        <v>0</v>
      </c>
      <c r="J96" s="80"/>
      <c r="K96" s="81">
        <f t="shared" si="43"/>
        <v>0</v>
      </c>
      <c r="L96" s="82"/>
      <c r="M96" s="81">
        <f t="shared" si="40"/>
        <v>0</v>
      </c>
      <c r="N96" s="81">
        <f t="shared" si="32"/>
        <v>0</v>
      </c>
      <c r="O96" s="22"/>
      <c r="P96" s="22"/>
      <c r="Q96" s="22"/>
      <c r="R96" s="22"/>
    </row>
    <row r="97" spans="1:18" hidden="1" x14ac:dyDescent="0.25">
      <c r="A97" s="22"/>
      <c r="B97" s="22"/>
      <c r="C97" s="22"/>
      <c r="D97" s="22"/>
      <c r="E97" s="22"/>
      <c r="F97" s="22"/>
      <c r="G97" s="22"/>
      <c r="H97" s="81">
        <f t="shared" si="41"/>
        <v>0</v>
      </c>
      <c r="I97" s="81">
        <f t="shared" si="42"/>
        <v>0</v>
      </c>
      <c r="J97" s="80"/>
      <c r="K97" s="81">
        <f t="shared" si="43"/>
        <v>0</v>
      </c>
      <c r="L97" s="82"/>
      <c r="M97" s="81">
        <f t="shared" si="40"/>
        <v>0</v>
      </c>
      <c r="N97" s="81">
        <f t="shared" si="32"/>
        <v>0</v>
      </c>
      <c r="O97" s="22"/>
      <c r="P97" s="22"/>
      <c r="Q97" s="22"/>
      <c r="R97" s="22"/>
    </row>
    <row r="98" spans="1:18" hidden="1" x14ac:dyDescent="0.25">
      <c r="A98" s="22"/>
      <c r="B98" s="22"/>
      <c r="C98" s="22"/>
      <c r="D98" s="22"/>
      <c r="E98" s="22"/>
      <c r="F98" s="22"/>
      <c r="G98" s="22"/>
      <c r="H98" s="81">
        <f t="shared" si="41"/>
        <v>0</v>
      </c>
      <c r="I98" s="81">
        <f t="shared" si="42"/>
        <v>0</v>
      </c>
      <c r="J98" s="80"/>
      <c r="K98" s="81">
        <f t="shared" si="43"/>
        <v>0</v>
      </c>
      <c r="L98" s="82"/>
      <c r="M98" s="81">
        <f t="shared" si="40"/>
        <v>0</v>
      </c>
      <c r="N98" s="81">
        <f t="shared" si="32"/>
        <v>0</v>
      </c>
      <c r="O98" s="22"/>
      <c r="P98" s="22"/>
      <c r="Q98" s="22"/>
      <c r="R98" s="22"/>
    </row>
    <row r="99" spans="1:18" hidden="1" x14ac:dyDescent="0.25">
      <c r="A99" s="22"/>
      <c r="B99" s="22"/>
      <c r="C99" s="22"/>
      <c r="D99" s="22"/>
      <c r="E99" s="22"/>
      <c r="F99" s="22"/>
      <c r="G99" s="22"/>
      <c r="H99" s="81">
        <f t="shared" si="41"/>
        <v>0</v>
      </c>
      <c r="I99" s="81">
        <f t="shared" si="42"/>
        <v>0</v>
      </c>
      <c r="J99" s="80"/>
      <c r="K99" s="81">
        <f t="shared" si="43"/>
        <v>0</v>
      </c>
      <c r="L99" s="82"/>
      <c r="M99" s="81">
        <f t="shared" si="40"/>
        <v>0</v>
      </c>
      <c r="N99" s="81">
        <f t="shared" si="32"/>
        <v>0</v>
      </c>
      <c r="O99" s="22"/>
      <c r="P99" s="22"/>
      <c r="Q99" s="22"/>
      <c r="R99" s="22"/>
    </row>
    <row r="100" spans="1:18" hidden="1" x14ac:dyDescent="0.25">
      <c r="A100" s="22"/>
      <c r="B100" s="22"/>
      <c r="C100" s="22"/>
      <c r="D100" s="22"/>
      <c r="E100" s="22"/>
      <c r="F100" s="22"/>
      <c r="G100" s="22"/>
      <c r="H100" s="81">
        <f t="shared" si="41"/>
        <v>0</v>
      </c>
      <c r="I100" s="81">
        <f t="shared" si="42"/>
        <v>0</v>
      </c>
      <c r="J100" s="80"/>
      <c r="K100" s="81">
        <f t="shared" si="43"/>
        <v>0</v>
      </c>
      <c r="L100" s="82"/>
      <c r="M100" s="81">
        <f t="shared" si="40"/>
        <v>0</v>
      </c>
      <c r="N100" s="81">
        <f t="shared" si="32"/>
        <v>0</v>
      </c>
      <c r="O100" s="22"/>
      <c r="P100" s="22"/>
      <c r="Q100" s="22"/>
      <c r="R100" s="22"/>
    </row>
    <row r="101" spans="1:18" s="25" customFormat="1" ht="30" customHeight="1" x14ac:dyDescent="0.25">
      <c r="A101" s="46" t="s">
        <v>109</v>
      </c>
      <c r="B101" s="24"/>
      <c r="C101" s="24"/>
      <c r="D101" s="24"/>
      <c r="E101" s="24"/>
      <c r="F101" s="24"/>
      <c r="G101" s="24"/>
      <c r="H101" s="79">
        <f>SUM(H102:H119)</f>
        <v>0</v>
      </c>
      <c r="I101" s="79">
        <f t="shared" ref="I101:N101" si="44">SUM(I102:I119)</f>
        <v>0</v>
      </c>
      <c r="J101" s="79">
        <f t="shared" si="44"/>
        <v>0</v>
      </c>
      <c r="K101" s="79">
        <f t="shared" si="44"/>
        <v>0</v>
      </c>
      <c r="L101" s="79"/>
      <c r="M101" s="79">
        <f t="shared" si="44"/>
        <v>0</v>
      </c>
      <c r="N101" s="79">
        <f t="shared" si="44"/>
        <v>0</v>
      </c>
      <c r="O101" s="24"/>
      <c r="P101" s="24"/>
      <c r="Q101" s="24"/>
      <c r="R101" s="24"/>
    </row>
    <row r="102" spans="1:18" x14ac:dyDescent="0.25">
      <c r="A102" s="22"/>
      <c r="B102" s="22"/>
      <c r="C102" s="22"/>
      <c r="D102" s="22"/>
      <c r="E102" s="22"/>
      <c r="F102" s="22"/>
      <c r="G102" s="22"/>
      <c r="H102" s="81">
        <f>D102*F102</f>
        <v>0</v>
      </c>
      <c r="I102" s="81">
        <f>(D102+E102)*F102</f>
        <v>0</v>
      </c>
      <c r="J102" s="80"/>
      <c r="K102" s="81">
        <f>I102-J102</f>
        <v>0</v>
      </c>
      <c r="L102" s="82"/>
      <c r="M102" s="81">
        <f>ROUND(J102*L102,6)</f>
        <v>0</v>
      </c>
      <c r="N102" s="81">
        <f t="shared" si="32"/>
        <v>0</v>
      </c>
      <c r="O102" s="22"/>
      <c r="P102" s="22"/>
      <c r="Q102" s="22"/>
      <c r="R102" s="22"/>
    </row>
    <row r="103" spans="1:18" x14ac:dyDescent="0.25">
      <c r="A103" s="22"/>
      <c r="B103" s="22"/>
      <c r="C103" s="22"/>
      <c r="D103" s="22"/>
      <c r="E103" s="22"/>
      <c r="F103" s="22"/>
      <c r="G103" s="22"/>
      <c r="H103" s="81">
        <f t="shared" ref="H103:H110" si="45">D103*F103</f>
        <v>0</v>
      </c>
      <c r="I103" s="81">
        <f t="shared" ref="I103:I110" si="46">(D103+E103)*F103</f>
        <v>0</v>
      </c>
      <c r="J103" s="80"/>
      <c r="K103" s="81">
        <f t="shared" ref="K103:K110" si="47">I103-J103</f>
        <v>0</v>
      </c>
      <c r="L103" s="82"/>
      <c r="M103" s="81">
        <f t="shared" ref="M103:M119" si="48">ROUND(J103*L103,6)</f>
        <v>0</v>
      </c>
      <c r="N103" s="81">
        <f t="shared" si="32"/>
        <v>0</v>
      </c>
      <c r="O103" s="22"/>
      <c r="P103" s="22"/>
      <c r="Q103" s="22"/>
      <c r="R103" s="22"/>
    </row>
    <row r="104" spans="1:18" x14ac:dyDescent="0.25">
      <c r="A104" s="22"/>
      <c r="B104" s="22"/>
      <c r="C104" s="22"/>
      <c r="D104" s="22"/>
      <c r="E104" s="22"/>
      <c r="F104" s="22"/>
      <c r="G104" s="22"/>
      <c r="H104" s="81">
        <f t="shared" si="45"/>
        <v>0</v>
      </c>
      <c r="I104" s="81">
        <f t="shared" si="46"/>
        <v>0</v>
      </c>
      <c r="J104" s="80"/>
      <c r="K104" s="81">
        <f t="shared" si="47"/>
        <v>0</v>
      </c>
      <c r="L104" s="82"/>
      <c r="M104" s="81">
        <f t="shared" si="48"/>
        <v>0</v>
      </c>
      <c r="N104" s="81">
        <f t="shared" si="32"/>
        <v>0</v>
      </c>
      <c r="O104" s="22"/>
      <c r="P104" s="22"/>
      <c r="Q104" s="22"/>
      <c r="R104" s="22"/>
    </row>
    <row r="105" spans="1:18" x14ac:dyDescent="0.25">
      <c r="A105" s="22"/>
      <c r="B105" s="22"/>
      <c r="C105" s="22"/>
      <c r="D105" s="22"/>
      <c r="E105" s="22"/>
      <c r="F105" s="22"/>
      <c r="G105" s="22"/>
      <c r="H105" s="81">
        <f t="shared" si="45"/>
        <v>0</v>
      </c>
      <c r="I105" s="81">
        <f t="shared" si="46"/>
        <v>0</v>
      </c>
      <c r="J105" s="80"/>
      <c r="K105" s="81">
        <f t="shared" si="47"/>
        <v>0</v>
      </c>
      <c r="L105" s="82"/>
      <c r="M105" s="81">
        <f t="shared" si="48"/>
        <v>0</v>
      </c>
      <c r="N105" s="81">
        <f t="shared" si="32"/>
        <v>0</v>
      </c>
      <c r="O105" s="22"/>
      <c r="P105" s="22"/>
      <c r="Q105" s="22"/>
      <c r="R105" s="22"/>
    </row>
    <row r="106" spans="1:18" x14ac:dyDescent="0.25">
      <c r="A106" s="22"/>
      <c r="B106" s="22"/>
      <c r="C106" s="22"/>
      <c r="D106" s="22"/>
      <c r="E106" s="22"/>
      <c r="F106" s="22"/>
      <c r="G106" s="22"/>
      <c r="H106" s="81">
        <f t="shared" si="45"/>
        <v>0</v>
      </c>
      <c r="I106" s="81">
        <f t="shared" si="46"/>
        <v>0</v>
      </c>
      <c r="J106" s="80"/>
      <c r="K106" s="81">
        <f t="shared" si="47"/>
        <v>0</v>
      </c>
      <c r="L106" s="82"/>
      <c r="M106" s="81">
        <f t="shared" si="48"/>
        <v>0</v>
      </c>
      <c r="N106" s="81">
        <f t="shared" si="32"/>
        <v>0</v>
      </c>
      <c r="O106" s="22"/>
      <c r="P106" s="22"/>
      <c r="Q106" s="22"/>
      <c r="R106" s="22"/>
    </row>
    <row r="107" spans="1:18" hidden="1" x14ac:dyDescent="0.25">
      <c r="A107" s="22"/>
      <c r="B107" s="22"/>
      <c r="C107" s="22"/>
      <c r="D107" s="22"/>
      <c r="E107" s="22"/>
      <c r="F107" s="22"/>
      <c r="G107" s="22"/>
      <c r="H107" s="81">
        <f t="shared" si="45"/>
        <v>0</v>
      </c>
      <c r="I107" s="81">
        <f t="shared" si="46"/>
        <v>0</v>
      </c>
      <c r="J107" s="80"/>
      <c r="K107" s="81">
        <f t="shared" si="47"/>
        <v>0</v>
      </c>
      <c r="L107" s="82"/>
      <c r="M107" s="81">
        <f t="shared" si="48"/>
        <v>0</v>
      </c>
      <c r="N107" s="81">
        <f t="shared" si="32"/>
        <v>0</v>
      </c>
      <c r="O107" s="22"/>
      <c r="P107" s="22"/>
      <c r="Q107" s="22"/>
      <c r="R107" s="22"/>
    </row>
    <row r="108" spans="1:18" hidden="1" x14ac:dyDescent="0.25">
      <c r="A108" s="22"/>
      <c r="B108" s="22"/>
      <c r="C108" s="22"/>
      <c r="D108" s="22"/>
      <c r="E108" s="22"/>
      <c r="F108" s="22"/>
      <c r="G108" s="22"/>
      <c r="H108" s="81">
        <f t="shared" si="45"/>
        <v>0</v>
      </c>
      <c r="I108" s="81">
        <f t="shared" si="46"/>
        <v>0</v>
      </c>
      <c r="J108" s="80"/>
      <c r="K108" s="81">
        <f t="shared" si="47"/>
        <v>0</v>
      </c>
      <c r="L108" s="82"/>
      <c r="M108" s="81">
        <f t="shared" si="48"/>
        <v>0</v>
      </c>
      <c r="N108" s="81">
        <f t="shared" si="32"/>
        <v>0</v>
      </c>
      <c r="O108" s="22"/>
      <c r="P108" s="22"/>
      <c r="Q108" s="22"/>
      <c r="R108" s="22"/>
    </row>
    <row r="109" spans="1:18" hidden="1" x14ac:dyDescent="0.25">
      <c r="A109" s="22"/>
      <c r="B109" s="22"/>
      <c r="C109" s="22"/>
      <c r="D109" s="22"/>
      <c r="E109" s="22"/>
      <c r="F109" s="22"/>
      <c r="G109" s="22"/>
      <c r="H109" s="81">
        <f t="shared" si="45"/>
        <v>0</v>
      </c>
      <c r="I109" s="81">
        <f t="shared" si="46"/>
        <v>0</v>
      </c>
      <c r="J109" s="80"/>
      <c r="K109" s="81">
        <f t="shared" si="47"/>
        <v>0</v>
      </c>
      <c r="L109" s="82"/>
      <c r="M109" s="81">
        <f t="shared" si="48"/>
        <v>0</v>
      </c>
      <c r="N109" s="81">
        <f t="shared" si="32"/>
        <v>0</v>
      </c>
      <c r="O109" s="22"/>
      <c r="P109" s="22"/>
      <c r="Q109" s="22"/>
      <c r="R109" s="22"/>
    </row>
    <row r="110" spans="1:18" hidden="1" x14ac:dyDescent="0.25">
      <c r="A110" s="22"/>
      <c r="B110" s="22"/>
      <c r="C110" s="22"/>
      <c r="D110" s="22"/>
      <c r="E110" s="22"/>
      <c r="F110" s="22"/>
      <c r="G110" s="22"/>
      <c r="H110" s="81">
        <f t="shared" si="45"/>
        <v>0</v>
      </c>
      <c r="I110" s="81">
        <f t="shared" si="46"/>
        <v>0</v>
      </c>
      <c r="J110" s="80"/>
      <c r="K110" s="81">
        <f t="shared" si="47"/>
        <v>0</v>
      </c>
      <c r="L110" s="82"/>
      <c r="M110" s="81">
        <f t="shared" si="48"/>
        <v>0</v>
      </c>
      <c r="N110" s="81">
        <f t="shared" si="32"/>
        <v>0</v>
      </c>
      <c r="O110" s="22"/>
      <c r="P110" s="22"/>
      <c r="Q110" s="22"/>
      <c r="R110" s="22"/>
    </row>
    <row r="111" spans="1:18" hidden="1" x14ac:dyDescent="0.25">
      <c r="A111" s="22"/>
      <c r="B111" s="22"/>
      <c r="C111" s="22"/>
      <c r="D111" s="22"/>
      <c r="E111" s="22"/>
      <c r="F111" s="22"/>
      <c r="G111" s="22"/>
      <c r="H111" s="81">
        <f>D111*F111</f>
        <v>0</v>
      </c>
      <c r="I111" s="81">
        <f>(D111+E111)*F111</f>
        <v>0</v>
      </c>
      <c r="J111" s="80"/>
      <c r="K111" s="81">
        <f>I111-J111</f>
        <v>0</v>
      </c>
      <c r="L111" s="82"/>
      <c r="M111" s="81">
        <f t="shared" si="48"/>
        <v>0</v>
      </c>
      <c r="N111" s="81">
        <f t="shared" si="32"/>
        <v>0</v>
      </c>
      <c r="O111" s="22"/>
      <c r="P111" s="22"/>
      <c r="Q111" s="22"/>
      <c r="R111" s="22"/>
    </row>
    <row r="112" spans="1:18" hidden="1" x14ac:dyDescent="0.25">
      <c r="A112" s="22"/>
      <c r="B112" s="22"/>
      <c r="C112" s="22"/>
      <c r="D112" s="22"/>
      <c r="E112" s="22"/>
      <c r="F112" s="22"/>
      <c r="G112" s="22"/>
      <c r="H112" s="81">
        <f t="shared" ref="H112:H119" si="49">D112*F112</f>
        <v>0</v>
      </c>
      <c r="I112" s="81">
        <f t="shared" ref="I112:I119" si="50">(D112+E112)*F112</f>
        <v>0</v>
      </c>
      <c r="J112" s="80"/>
      <c r="K112" s="81">
        <f t="shared" ref="K112:K119" si="51">I112-J112</f>
        <v>0</v>
      </c>
      <c r="L112" s="82"/>
      <c r="M112" s="81">
        <f t="shared" si="48"/>
        <v>0</v>
      </c>
      <c r="N112" s="81">
        <f t="shared" si="32"/>
        <v>0</v>
      </c>
      <c r="O112" s="22"/>
      <c r="P112" s="22"/>
      <c r="Q112" s="22"/>
      <c r="R112" s="22"/>
    </row>
    <row r="113" spans="1:18" hidden="1" x14ac:dyDescent="0.25">
      <c r="A113" s="22"/>
      <c r="B113" s="22"/>
      <c r="C113" s="22"/>
      <c r="D113" s="22"/>
      <c r="E113" s="22"/>
      <c r="F113" s="22"/>
      <c r="G113" s="22"/>
      <c r="H113" s="81">
        <f t="shared" si="49"/>
        <v>0</v>
      </c>
      <c r="I113" s="81">
        <f t="shared" si="50"/>
        <v>0</v>
      </c>
      <c r="J113" s="80"/>
      <c r="K113" s="81">
        <f t="shared" si="51"/>
        <v>0</v>
      </c>
      <c r="L113" s="82"/>
      <c r="M113" s="81">
        <f t="shared" si="48"/>
        <v>0</v>
      </c>
      <c r="N113" s="81">
        <f t="shared" si="32"/>
        <v>0</v>
      </c>
      <c r="O113" s="22"/>
      <c r="P113" s="22"/>
      <c r="Q113" s="22"/>
      <c r="R113" s="22"/>
    </row>
    <row r="114" spans="1:18" hidden="1" x14ac:dyDescent="0.25">
      <c r="A114" s="22"/>
      <c r="B114" s="22"/>
      <c r="C114" s="22"/>
      <c r="D114" s="22"/>
      <c r="E114" s="22"/>
      <c r="F114" s="22"/>
      <c r="G114" s="22"/>
      <c r="H114" s="81">
        <f t="shared" si="49"/>
        <v>0</v>
      </c>
      <c r="I114" s="81">
        <f t="shared" si="50"/>
        <v>0</v>
      </c>
      <c r="J114" s="80"/>
      <c r="K114" s="81">
        <f t="shared" si="51"/>
        <v>0</v>
      </c>
      <c r="L114" s="82"/>
      <c r="M114" s="81">
        <f t="shared" si="48"/>
        <v>0</v>
      </c>
      <c r="N114" s="81">
        <f t="shared" si="32"/>
        <v>0</v>
      </c>
      <c r="O114" s="22"/>
      <c r="P114" s="22"/>
      <c r="Q114" s="22"/>
      <c r="R114" s="22"/>
    </row>
    <row r="115" spans="1:18" hidden="1" x14ac:dyDescent="0.25">
      <c r="A115" s="22"/>
      <c r="B115" s="22"/>
      <c r="C115" s="22"/>
      <c r="D115" s="22"/>
      <c r="E115" s="22"/>
      <c r="F115" s="22"/>
      <c r="G115" s="22"/>
      <c r="H115" s="81">
        <f t="shared" si="49"/>
        <v>0</v>
      </c>
      <c r="I115" s="81">
        <f t="shared" si="50"/>
        <v>0</v>
      </c>
      <c r="J115" s="80"/>
      <c r="K115" s="81">
        <f t="shared" si="51"/>
        <v>0</v>
      </c>
      <c r="L115" s="82"/>
      <c r="M115" s="81">
        <f t="shared" si="48"/>
        <v>0</v>
      </c>
      <c r="N115" s="81">
        <f t="shared" si="32"/>
        <v>0</v>
      </c>
      <c r="O115" s="22"/>
      <c r="P115" s="22"/>
      <c r="Q115" s="22"/>
      <c r="R115" s="22"/>
    </row>
    <row r="116" spans="1:18" hidden="1" x14ac:dyDescent="0.25">
      <c r="A116" s="22"/>
      <c r="B116" s="22"/>
      <c r="C116" s="22"/>
      <c r="D116" s="22"/>
      <c r="E116" s="22"/>
      <c r="F116" s="22"/>
      <c r="G116" s="22"/>
      <c r="H116" s="81">
        <f t="shared" si="49"/>
        <v>0</v>
      </c>
      <c r="I116" s="81">
        <f t="shared" si="50"/>
        <v>0</v>
      </c>
      <c r="J116" s="80"/>
      <c r="K116" s="81">
        <f t="shared" si="51"/>
        <v>0</v>
      </c>
      <c r="L116" s="82"/>
      <c r="M116" s="81">
        <f t="shared" si="48"/>
        <v>0</v>
      </c>
      <c r="N116" s="81">
        <f t="shared" si="32"/>
        <v>0</v>
      </c>
      <c r="O116" s="22"/>
      <c r="P116" s="22"/>
      <c r="Q116" s="22"/>
      <c r="R116" s="22"/>
    </row>
    <row r="117" spans="1:18" hidden="1" x14ac:dyDescent="0.25">
      <c r="A117" s="22"/>
      <c r="B117" s="22"/>
      <c r="C117" s="22"/>
      <c r="D117" s="22"/>
      <c r="E117" s="22"/>
      <c r="F117" s="22"/>
      <c r="G117" s="22"/>
      <c r="H117" s="81">
        <f t="shared" si="49"/>
        <v>0</v>
      </c>
      <c r="I117" s="81">
        <f t="shared" si="50"/>
        <v>0</v>
      </c>
      <c r="J117" s="80"/>
      <c r="K117" s="81">
        <f t="shared" si="51"/>
        <v>0</v>
      </c>
      <c r="L117" s="82"/>
      <c r="M117" s="81">
        <f t="shared" si="48"/>
        <v>0</v>
      </c>
      <c r="N117" s="81">
        <f t="shared" si="32"/>
        <v>0</v>
      </c>
      <c r="O117" s="22"/>
      <c r="P117" s="22"/>
      <c r="Q117" s="22"/>
      <c r="R117" s="22"/>
    </row>
    <row r="118" spans="1:18" hidden="1" x14ac:dyDescent="0.25">
      <c r="A118" s="22"/>
      <c r="B118" s="22"/>
      <c r="C118" s="22"/>
      <c r="D118" s="22"/>
      <c r="E118" s="22"/>
      <c r="F118" s="22"/>
      <c r="G118" s="22"/>
      <c r="H118" s="81">
        <f t="shared" si="49"/>
        <v>0</v>
      </c>
      <c r="I118" s="81">
        <f t="shared" si="50"/>
        <v>0</v>
      </c>
      <c r="J118" s="80"/>
      <c r="K118" s="81">
        <f t="shared" si="51"/>
        <v>0</v>
      </c>
      <c r="L118" s="82"/>
      <c r="M118" s="81">
        <f t="shared" si="48"/>
        <v>0</v>
      </c>
      <c r="N118" s="81">
        <f t="shared" si="32"/>
        <v>0</v>
      </c>
      <c r="O118" s="22"/>
      <c r="P118" s="22"/>
      <c r="Q118" s="22"/>
      <c r="R118" s="22"/>
    </row>
    <row r="119" spans="1:18" hidden="1" x14ac:dyDescent="0.25">
      <c r="A119" s="22"/>
      <c r="B119" s="22"/>
      <c r="C119" s="22"/>
      <c r="D119" s="22"/>
      <c r="E119" s="22"/>
      <c r="F119" s="22"/>
      <c r="G119" s="22"/>
      <c r="H119" s="81">
        <f t="shared" si="49"/>
        <v>0</v>
      </c>
      <c r="I119" s="81">
        <f t="shared" si="50"/>
        <v>0</v>
      </c>
      <c r="J119" s="80"/>
      <c r="K119" s="81">
        <f t="shared" si="51"/>
        <v>0</v>
      </c>
      <c r="L119" s="82"/>
      <c r="M119" s="81">
        <f t="shared" si="48"/>
        <v>0</v>
      </c>
      <c r="N119" s="81">
        <f t="shared" si="32"/>
        <v>0</v>
      </c>
      <c r="O119" s="22"/>
      <c r="P119" s="22"/>
      <c r="Q119" s="22"/>
      <c r="R119" s="22"/>
    </row>
    <row r="120" spans="1:18" s="25" customFormat="1" ht="30" customHeight="1" x14ac:dyDescent="0.25">
      <c r="A120" s="26" t="s">
        <v>13</v>
      </c>
      <c r="B120" s="24"/>
      <c r="C120" s="24"/>
      <c r="D120" s="24"/>
      <c r="E120" s="24"/>
      <c r="F120" s="24"/>
      <c r="G120" s="24"/>
      <c r="H120" s="79">
        <f>SUM(H121:H138)</f>
        <v>0</v>
      </c>
      <c r="I120" s="79">
        <f t="shared" ref="I120:K120" si="52">SUM(I121:I138)</f>
        <v>0</v>
      </c>
      <c r="J120" s="79">
        <f t="shared" si="52"/>
        <v>0</v>
      </c>
      <c r="K120" s="79">
        <f t="shared" si="52"/>
        <v>0</v>
      </c>
      <c r="L120" s="79"/>
      <c r="M120" s="79">
        <f t="shared" ref="M120:N120" si="53">SUM(M121:M138)</f>
        <v>0</v>
      </c>
      <c r="N120" s="79">
        <f t="shared" si="53"/>
        <v>0</v>
      </c>
      <c r="O120" s="24"/>
      <c r="P120" s="24"/>
      <c r="Q120" s="24"/>
      <c r="R120" s="24"/>
    </row>
    <row r="121" spans="1:18" x14ac:dyDescent="0.25">
      <c r="A121" s="22"/>
      <c r="B121" s="22"/>
      <c r="C121" s="22"/>
      <c r="D121" s="22"/>
      <c r="E121" s="22"/>
      <c r="F121" s="22"/>
      <c r="G121" s="22"/>
      <c r="H121" s="81">
        <f>D121*F121</f>
        <v>0</v>
      </c>
      <c r="I121" s="81">
        <f>(D121+E121)*F121</f>
        <v>0</v>
      </c>
      <c r="J121" s="80"/>
      <c r="K121" s="81">
        <f>I121-J121</f>
        <v>0</v>
      </c>
      <c r="L121" s="82"/>
      <c r="M121" s="81">
        <f>ROUND(J121*L121,6)</f>
        <v>0</v>
      </c>
      <c r="N121" s="81">
        <f t="shared" si="32"/>
        <v>0</v>
      </c>
      <c r="O121" s="22"/>
      <c r="P121" s="22"/>
      <c r="Q121" s="22"/>
      <c r="R121" s="22"/>
    </row>
    <row r="122" spans="1:18" x14ac:dyDescent="0.25">
      <c r="A122" s="22"/>
      <c r="B122" s="22"/>
      <c r="C122" s="22"/>
      <c r="D122" s="22"/>
      <c r="E122" s="22"/>
      <c r="F122" s="22"/>
      <c r="G122" s="22"/>
      <c r="H122" s="81">
        <f t="shared" ref="H122:H129" si="54">D122*F122</f>
        <v>0</v>
      </c>
      <c r="I122" s="81">
        <f t="shared" ref="I122:I129" si="55">(D122+E122)*F122</f>
        <v>0</v>
      </c>
      <c r="J122" s="80"/>
      <c r="K122" s="81">
        <f t="shared" ref="K122:K129" si="56">I122-J122</f>
        <v>0</v>
      </c>
      <c r="L122" s="82"/>
      <c r="M122" s="81">
        <f t="shared" ref="M122:M138" si="57">ROUND(J122*L122,6)</f>
        <v>0</v>
      </c>
      <c r="N122" s="81">
        <f t="shared" si="32"/>
        <v>0</v>
      </c>
      <c r="O122" s="22"/>
      <c r="P122" s="22"/>
      <c r="Q122" s="22"/>
      <c r="R122" s="22"/>
    </row>
    <row r="123" spans="1:18" x14ac:dyDescent="0.25">
      <c r="A123" s="22"/>
      <c r="B123" s="22"/>
      <c r="C123" s="22"/>
      <c r="D123" s="22"/>
      <c r="E123" s="22"/>
      <c r="F123" s="22"/>
      <c r="G123" s="22"/>
      <c r="H123" s="81">
        <f t="shared" si="54"/>
        <v>0</v>
      </c>
      <c r="I123" s="81">
        <f t="shared" si="55"/>
        <v>0</v>
      </c>
      <c r="J123" s="80"/>
      <c r="K123" s="81">
        <f t="shared" si="56"/>
        <v>0</v>
      </c>
      <c r="L123" s="82"/>
      <c r="M123" s="81">
        <f t="shared" si="57"/>
        <v>0</v>
      </c>
      <c r="N123" s="81">
        <f t="shared" si="32"/>
        <v>0</v>
      </c>
      <c r="O123" s="22"/>
      <c r="P123" s="22"/>
      <c r="Q123" s="22"/>
      <c r="R123" s="22"/>
    </row>
    <row r="124" spans="1:18" x14ac:dyDescent="0.25">
      <c r="A124" s="22"/>
      <c r="B124" s="22"/>
      <c r="C124" s="22"/>
      <c r="D124" s="22"/>
      <c r="E124" s="22"/>
      <c r="F124" s="22"/>
      <c r="G124" s="22"/>
      <c r="H124" s="81">
        <f t="shared" si="54"/>
        <v>0</v>
      </c>
      <c r="I124" s="81">
        <f t="shared" si="55"/>
        <v>0</v>
      </c>
      <c r="J124" s="80"/>
      <c r="K124" s="81">
        <f t="shared" si="56"/>
        <v>0</v>
      </c>
      <c r="L124" s="82"/>
      <c r="M124" s="81">
        <f t="shared" si="57"/>
        <v>0</v>
      </c>
      <c r="N124" s="81">
        <f t="shared" si="32"/>
        <v>0</v>
      </c>
      <c r="O124" s="22"/>
      <c r="P124" s="22"/>
      <c r="Q124" s="22"/>
      <c r="R124" s="22"/>
    </row>
    <row r="125" spans="1:18" x14ac:dyDescent="0.25">
      <c r="A125" s="22"/>
      <c r="B125" s="22"/>
      <c r="C125" s="22"/>
      <c r="D125" s="22"/>
      <c r="E125" s="22"/>
      <c r="F125" s="22"/>
      <c r="G125" s="22"/>
      <c r="H125" s="81">
        <f t="shared" si="54"/>
        <v>0</v>
      </c>
      <c r="I125" s="81">
        <f t="shared" si="55"/>
        <v>0</v>
      </c>
      <c r="J125" s="80"/>
      <c r="K125" s="81">
        <f t="shared" si="56"/>
        <v>0</v>
      </c>
      <c r="L125" s="82"/>
      <c r="M125" s="81">
        <f t="shared" si="57"/>
        <v>0</v>
      </c>
      <c r="N125" s="81">
        <f t="shared" si="32"/>
        <v>0</v>
      </c>
      <c r="O125" s="22"/>
      <c r="P125" s="22"/>
      <c r="Q125" s="22"/>
      <c r="R125" s="22"/>
    </row>
    <row r="126" spans="1:18" hidden="1" x14ac:dyDescent="0.25">
      <c r="A126" s="22"/>
      <c r="B126" s="22"/>
      <c r="C126" s="22"/>
      <c r="D126" s="22"/>
      <c r="E126" s="22"/>
      <c r="F126" s="22"/>
      <c r="G126" s="22"/>
      <c r="H126" s="81">
        <f t="shared" si="54"/>
        <v>0</v>
      </c>
      <c r="I126" s="81">
        <f t="shared" si="55"/>
        <v>0</v>
      </c>
      <c r="J126" s="80"/>
      <c r="K126" s="81">
        <f t="shared" si="56"/>
        <v>0</v>
      </c>
      <c r="L126" s="82"/>
      <c r="M126" s="81">
        <f t="shared" si="57"/>
        <v>0</v>
      </c>
      <c r="N126" s="81">
        <f t="shared" si="32"/>
        <v>0</v>
      </c>
      <c r="O126" s="22"/>
      <c r="P126" s="22"/>
      <c r="Q126" s="22"/>
      <c r="R126" s="22"/>
    </row>
    <row r="127" spans="1:18" hidden="1" x14ac:dyDescent="0.25">
      <c r="A127" s="22"/>
      <c r="B127" s="22"/>
      <c r="C127" s="22"/>
      <c r="D127" s="22"/>
      <c r="E127" s="22"/>
      <c r="F127" s="22"/>
      <c r="G127" s="22"/>
      <c r="H127" s="81">
        <f t="shared" si="54"/>
        <v>0</v>
      </c>
      <c r="I127" s="81">
        <f t="shared" si="55"/>
        <v>0</v>
      </c>
      <c r="J127" s="80"/>
      <c r="K127" s="81">
        <f t="shared" si="56"/>
        <v>0</v>
      </c>
      <c r="L127" s="82"/>
      <c r="M127" s="81">
        <f t="shared" si="57"/>
        <v>0</v>
      </c>
      <c r="N127" s="81">
        <f t="shared" si="32"/>
        <v>0</v>
      </c>
      <c r="O127" s="22"/>
      <c r="P127" s="22"/>
      <c r="Q127" s="22"/>
      <c r="R127" s="22"/>
    </row>
    <row r="128" spans="1:18" hidden="1" x14ac:dyDescent="0.25">
      <c r="A128" s="22"/>
      <c r="B128" s="22"/>
      <c r="C128" s="22"/>
      <c r="D128" s="22"/>
      <c r="E128" s="22"/>
      <c r="F128" s="22"/>
      <c r="G128" s="22"/>
      <c r="H128" s="81">
        <f t="shared" si="54"/>
        <v>0</v>
      </c>
      <c r="I128" s="81">
        <f t="shared" si="55"/>
        <v>0</v>
      </c>
      <c r="J128" s="80"/>
      <c r="K128" s="81">
        <f t="shared" si="56"/>
        <v>0</v>
      </c>
      <c r="L128" s="82"/>
      <c r="M128" s="81">
        <f t="shared" si="57"/>
        <v>0</v>
      </c>
      <c r="N128" s="81">
        <f t="shared" si="32"/>
        <v>0</v>
      </c>
      <c r="O128" s="22"/>
      <c r="P128" s="22"/>
      <c r="Q128" s="22"/>
      <c r="R128" s="22"/>
    </row>
    <row r="129" spans="1:18" hidden="1" x14ac:dyDescent="0.25">
      <c r="A129" s="22"/>
      <c r="B129" s="22"/>
      <c r="C129" s="22"/>
      <c r="D129" s="22"/>
      <c r="E129" s="22"/>
      <c r="F129" s="22"/>
      <c r="G129" s="22"/>
      <c r="H129" s="81">
        <f t="shared" si="54"/>
        <v>0</v>
      </c>
      <c r="I129" s="81">
        <f t="shared" si="55"/>
        <v>0</v>
      </c>
      <c r="J129" s="80"/>
      <c r="K129" s="81">
        <f t="shared" si="56"/>
        <v>0</v>
      </c>
      <c r="L129" s="82"/>
      <c r="M129" s="81">
        <f t="shared" si="57"/>
        <v>0</v>
      </c>
      <c r="N129" s="81">
        <f t="shared" si="32"/>
        <v>0</v>
      </c>
      <c r="O129" s="22"/>
      <c r="P129" s="22"/>
      <c r="Q129" s="22"/>
      <c r="R129" s="22"/>
    </row>
    <row r="130" spans="1:18" hidden="1" x14ac:dyDescent="0.25">
      <c r="A130" s="22"/>
      <c r="B130" s="22"/>
      <c r="C130" s="22"/>
      <c r="D130" s="22"/>
      <c r="E130" s="22"/>
      <c r="F130" s="22"/>
      <c r="G130" s="22"/>
      <c r="H130" s="81">
        <f>D130*F130</f>
        <v>0</v>
      </c>
      <c r="I130" s="81">
        <f>(D130+E130)*F130</f>
        <v>0</v>
      </c>
      <c r="J130" s="80"/>
      <c r="K130" s="81">
        <f>I130-J130</f>
        <v>0</v>
      </c>
      <c r="L130" s="82"/>
      <c r="M130" s="81">
        <f t="shared" si="57"/>
        <v>0</v>
      </c>
      <c r="N130" s="81">
        <f t="shared" si="32"/>
        <v>0</v>
      </c>
      <c r="O130" s="22"/>
      <c r="P130" s="22"/>
      <c r="Q130" s="22"/>
      <c r="R130" s="22"/>
    </row>
    <row r="131" spans="1:18" hidden="1" x14ac:dyDescent="0.25">
      <c r="A131" s="22"/>
      <c r="B131" s="22"/>
      <c r="C131" s="22"/>
      <c r="D131" s="22"/>
      <c r="E131" s="22"/>
      <c r="F131" s="22"/>
      <c r="G131" s="22"/>
      <c r="H131" s="81">
        <f t="shared" ref="H131:H138" si="58">D131*F131</f>
        <v>0</v>
      </c>
      <c r="I131" s="81">
        <f t="shared" ref="I131:I138" si="59">(D131+E131)*F131</f>
        <v>0</v>
      </c>
      <c r="J131" s="80"/>
      <c r="K131" s="81">
        <f t="shared" ref="K131:K138" si="60">I131-J131</f>
        <v>0</v>
      </c>
      <c r="L131" s="82"/>
      <c r="M131" s="81">
        <f t="shared" si="57"/>
        <v>0</v>
      </c>
      <c r="N131" s="81">
        <f t="shared" si="32"/>
        <v>0</v>
      </c>
      <c r="O131" s="22"/>
      <c r="P131" s="22"/>
      <c r="Q131" s="22"/>
      <c r="R131" s="22"/>
    </row>
    <row r="132" spans="1:18" hidden="1" x14ac:dyDescent="0.25">
      <c r="A132" s="22"/>
      <c r="B132" s="22"/>
      <c r="C132" s="22"/>
      <c r="D132" s="22"/>
      <c r="E132" s="22"/>
      <c r="F132" s="22"/>
      <c r="G132" s="22"/>
      <c r="H132" s="81">
        <f t="shared" si="58"/>
        <v>0</v>
      </c>
      <c r="I132" s="81">
        <f t="shared" si="59"/>
        <v>0</v>
      </c>
      <c r="J132" s="80"/>
      <c r="K132" s="81">
        <f t="shared" si="60"/>
        <v>0</v>
      </c>
      <c r="L132" s="82"/>
      <c r="M132" s="81">
        <f t="shared" si="57"/>
        <v>0</v>
      </c>
      <c r="N132" s="81">
        <f t="shared" si="32"/>
        <v>0</v>
      </c>
      <c r="O132" s="22"/>
      <c r="P132" s="22"/>
      <c r="Q132" s="22"/>
      <c r="R132" s="22"/>
    </row>
    <row r="133" spans="1:18" hidden="1" x14ac:dyDescent="0.25">
      <c r="A133" s="22"/>
      <c r="B133" s="22"/>
      <c r="C133" s="22"/>
      <c r="D133" s="22"/>
      <c r="E133" s="22"/>
      <c r="F133" s="22"/>
      <c r="G133" s="22"/>
      <c r="H133" s="81">
        <f t="shared" si="58"/>
        <v>0</v>
      </c>
      <c r="I133" s="81">
        <f t="shared" si="59"/>
        <v>0</v>
      </c>
      <c r="J133" s="80"/>
      <c r="K133" s="81">
        <f t="shared" si="60"/>
        <v>0</v>
      </c>
      <c r="L133" s="82"/>
      <c r="M133" s="81">
        <f t="shared" si="57"/>
        <v>0</v>
      </c>
      <c r="N133" s="81">
        <f t="shared" si="32"/>
        <v>0</v>
      </c>
      <c r="O133" s="22"/>
      <c r="P133" s="22"/>
      <c r="Q133" s="22"/>
      <c r="R133" s="22"/>
    </row>
    <row r="134" spans="1:18" hidden="1" x14ac:dyDescent="0.25">
      <c r="A134" s="22"/>
      <c r="B134" s="22"/>
      <c r="C134" s="22"/>
      <c r="D134" s="22"/>
      <c r="E134" s="22"/>
      <c r="F134" s="22"/>
      <c r="G134" s="22"/>
      <c r="H134" s="81">
        <f t="shared" si="58"/>
        <v>0</v>
      </c>
      <c r="I134" s="81">
        <f t="shared" si="59"/>
        <v>0</v>
      </c>
      <c r="J134" s="80"/>
      <c r="K134" s="81">
        <f t="shared" si="60"/>
        <v>0</v>
      </c>
      <c r="L134" s="82"/>
      <c r="M134" s="81">
        <f t="shared" si="57"/>
        <v>0</v>
      </c>
      <c r="N134" s="81">
        <f t="shared" si="32"/>
        <v>0</v>
      </c>
      <c r="O134" s="22"/>
      <c r="P134" s="22"/>
      <c r="Q134" s="22"/>
      <c r="R134" s="22"/>
    </row>
    <row r="135" spans="1:18" hidden="1" x14ac:dyDescent="0.25">
      <c r="A135" s="22"/>
      <c r="B135" s="22"/>
      <c r="C135" s="22"/>
      <c r="D135" s="22"/>
      <c r="E135" s="22"/>
      <c r="F135" s="22"/>
      <c r="G135" s="22"/>
      <c r="H135" s="81">
        <f t="shared" si="58"/>
        <v>0</v>
      </c>
      <c r="I135" s="81">
        <f t="shared" si="59"/>
        <v>0</v>
      </c>
      <c r="J135" s="80"/>
      <c r="K135" s="81">
        <f t="shared" si="60"/>
        <v>0</v>
      </c>
      <c r="L135" s="82"/>
      <c r="M135" s="81">
        <f t="shared" si="57"/>
        <v>0</v>
      </c>
      <c r="N135" s="81">
        <f t="shared" si="32"/>
        <v>0</v>
      </c>
      <c r="O135" s="22"/>
      <c r="P135" s="22"/>
      <c r="Q135" s="22"/>
      <c r="R135" s="22"/>
    </row>
    <row r="136" spans="1:18" hidden="1" x14ac:dyDescent="0.25">
      <c r="A136" s="22"/>
      <c r="B136" s="22"/>
      <c r="C136" s="22"/>
      <c r="D136" s="22"/>
      <c r="E136" s="22"/>
      <c r="F136" s="22"/>
      <c r="G136" s="22"/>
      <c r="H136" s="81">
        <f t="shared" si="58"/>
        <v>0</v>
      </c>
      <c r="I136" s="81">
        <f t="shared" si="59"/>
        <v>0</v>
      </c>
      <c r="J136" s="80"/>
      <c r="K136" s="81">
        <f t="shared" si="60"/>
        <v>0</v>
      </c>
      <c r="L136" s="82"/>
      <c r="M136" s="81">
        <f t="shared" si="57"/>
        <v>0</v>
      </c>
      <c r="N136" s="81">
        <f t="shared" ref="N136:N165" si="61">J136-M136</f>
        <v>0</v>
      </c>
      <c r="O136" s="22"/>
      <c r="P136" s="22"/>
      <c r="Q136" s="22"/>
      <c r="R136" s="22"/>
    </row>
    <row r="137" spans="1:18" hidden="1" x14ac:dyDescent="0.25">
      <c r="A137" s="22"/>
      <c r="B137" s="22"/>
      <c r="C137" s="22"/>
      <c r="D137" s="22"/>
      <c r="E137" s="22"/>
      <c r="F137" s="22"/>
      <c r="G137" s="22"/>
      <c r="H137" s="81">
        <f t="shared" si="58"/>
        <v>0</v>
      </c>
      <c r="I137" s="81">
        <f t="shared" si="59"/>
        <v>0</v>
      </c>
      <c r="J137" s="80"/>
      <c r="K137" s="81">
        <f t="shared" si="60"/>
        <v>0</v>
      </c>
      <c r="L137" s="82"/>
      <c r="M137" s="81">
        <f t="shared" si="57"/>
        <v>0</v>
      </c>
      <c r="N137" s="81">
        <f t="shared" si="61"/>
        <v>0</v>
      </c>
      <c r="O137" s="22"/>
      <c r="P137" s="22"/>
      <c r="Q137" s="22"/>
      <c r="R137" s="22"/>
    </row>
    <row r="138" spans="1:18" hidden="1" x14ac:dyDescent="0.25">
      <c r="A138" s="22"/>
      <c r="B138" s="22"/>
      <c r="C138" s="22"/>
      <c r="D138" s="22"/>
      <c r="E138" s="22"/>
      <c r="F138" s="22"/>
      <c r="G138" s="22"/>
      <c r="H138" s="81">
        <f t="shared" si="58"/>
        <v>0</v>
      </c>
      <c r="I138" s="81">
        <f t="shared" si="59"/>
        <v>0</v>
      </c>
      <c r="J138" s="80"/>
      <c r="K138" s="81">
        <f t="shared" si="60"/>
        <v>0</v>
      </c>
      <c r="L138" s="82"/>
      <c r="M138" s="81">
        <f t="shared" si="57"/>
        <v>0</v>
      </c>
      <c r="N138" s="81">
        <f t="shared" si="61"/>
        <v>0</v>
      </c>
      <c r="O138" s="22"/>
      <c r="P138" s="22"/>
      <c r="Q138" s="22"/>
      <c r="R138" s="22"/>
    </row>
    <row r="139" spans="1:18" s="25" customFormat="1" ht="30" customHeight="1" x14ac:dyDescent="0.25">
      <c r="A139" s="26" t="s">
        <v>21</v>
      </c>
      <c r="B139" s="24"/>
      <c r="C139" s="24"/>
      <c r="D139" s="24"/>
      <c r="E139" s="24"/>
      <c r="F139" s="24"/>
      <c r="G139" s="24"/>
      <c r="H139" s="79">
        <f>SUM(H140:H157)</f>
        <v>0</v>
      </c>
      <c r="I139" s="79">
        <f t="shared" ref="I139:K139" si="62">SUM(I140:I157)</f>
        <v>0</v>
      </c>
      <c r="J139" s="79">
        <f t="shared" si="62"/>
        <v>0</v>
      </c>
      <c r="K139" s="79">
        <f t="shared" si="62"/>
        <v>0</v>
      </c>
      <c r="L139" s="79"/>
      <c r="M139" s="79">
        <f t="shared" ref="M139:N139" si="63">SUM(M140:M157)</f>
        <v>0</v>
      </c>
      <c r="N139" s="79">
        <f t="shared" si="63"/>
        <v>0</v>
      </c>
      <c r="O139" s="24"/>
      <c r="P139" s="24"/>
      <c r="Q139" s="24"/>
      <c r="R139" s="24"/>
    </row>
    <row r="140" spans="1:18" x14ac:dyDescent="0.25">
      <c r="A140" s="22"/>
      <c r="B140" s="22"/>
      <c r="C140" s="22"/>
      <c r="D140" s="22"/>
      <c r="E140" s="22"/>
      <c r="F140" s="22"/>
      <c r="G140" s="22"/>
      <c r="H140" s="81">
        <f>D140*F140</f>
        <v>0</v>
      </c>
      <c r="I140" s="81">
        <f>(D140+E140)*F140</f>
        <v>0</v>
      </c>
      <c r="J140" s="80"/>
      <c r="K140" s="81">
        <f>I140-J140</f>
        <v>0</v>
      </c>
      <c r="L140" s="82"/>
      <c r="M140" s="81">
        <f>ROUND(J140*L140,6)</f>
        <v>0</v>
      </c>
      <c r="N140" s="81">
        <f t="shared" si="61"/>
        <v>0</v>
      </c>
      <c r="O140" s="22"/>
      <c r="P140" s="22"/>
      <c r="Q140" s="22"/>
      <c r="R140" s="22"/>
    </row>
    <row r="141" spans="1:18" x14ac:dyDescent="0.25">
      <c r="A141" s="22"/>
      <c r="B141" s="22"/>
      <c r="C141" s="22"/>
      <c r="D141" s="22"/>
      <c r="E141" s="22"/>
      <c r="F141" s="22"/>
      <c r="G141" s="22"/>
      <c r="H141" s="81">
        <f t="shared" ref="H141:H148" si="64">D141*F141</f>
        <v>0</v>
      </c>
      <c r="I141" s="81">
        <f t="shared" ref="I141:I148" si="65">(D141+E141)*F141</f>
        <v>0</v>
      </c>
      <c r="J141" s="80"/>
      <c r="K141" s="81">
        <f t="shared" ref="K141:K148" si="66">I141-J141</f>
        <v>0</v>
      </c>
      <c r="L141" s="82"/>
      <c r="M141" s="81">
        <f t="shared" ref="M141:M157" si="67">ROUND(J141*L141,6)</f>
        <v>0</v>
      </c>
      <c r="N141" s="81">
        <f t="shared" si="61"/>
        <v>0</v>
      </c>
      <c r="O141" s="22"/>
      <c r="P141" s="22"/>
      <c r="Q141" s="22"/>
      <c r="R141" s="22"/>
    </row>
    <row r="142" spans="1:18" x14ac:dyDescent="0.25">
      <c r="A142" s="22"/>
      <c r="B142" s="22"/>
      <c r="C142" s="22"/>
      <c r="D142" s="22"/>
      <c r="E142" s="22"/>
      <c r="F142" s="22"/>
      <c r="G142" s="22"/>
      <c r="H142" s="81">
        <f t="shared" si="64"/>
        <v>0</v>
      </c>
      <c r="I142" s="81">
        <f t="shared" si="65"/>
        <v>0</v>
      </c>
      <c r="J142" s="80"/>
      <c r="K142" s="81">
        <f t="shared" si="66"/>
        <v>0</v>
      </c>
      <c r="L142" s="82"/>
      <c r="M142" s="81">
        <f t="shared" si="67"/>
        <v>0</v>
      </c>
      <c r="N142" s="81">
        <f t="shared" si="61"/>
        <v>0</v>
      </c>
      <c r="O142" s="22"/>
      <c r="P142" s="22"/>
      <c r="Q142" s="22"/>
      <c r="R142" s="22"/>
    </row>
    <row r="143" spans="1:18" x14ac:dyDescent="0.25">
      <c r="A143" s="22"/>
      <c r="B143" s="22"/>
      <c r="C143" s="22"/>
      <c r="D143" s="22"/>
      <c r="E143" s="22"/>
      <c r="F143" s="22"/>
      <c r="G143" s="22"/>
      <c r="H143" s="81">
        <f t="shared" si="64"/>
        <v>0</v>
      </c>
      <c r="I143" s="81">
        <f t="shared" si="65"/>
        <v>0</v>
      </c>
      <c r="J143" s="80"/>
      <c r="K143" s="81">
        <f t="shared" si="66"/>
        <v>0</v>
      </c>
      <c r="L143" s="82"/>
      <c r="M143" s="81">
        <f t="shared" si="67"/>
        <v>0</v>
      </c>
      <c r="N143" s="81">
        <f t="shared" si="61"/>
        <v>0</v>
      </c>
      <c r="O143" s="22"/>
      <c r="P143" s="22"/>
      <c r="Q143" s="22"/>
      <c r="R143" s="22"/>
    </row>
    <row r="144" spans="1:18" x14ac:dyDescent="0.25">
      <c r="A144" s="22"/>
      <c r="B144" s="22"/>
      <c r="C144" s="22"/>
      <c r="D144" s="22"/>
      <c r="E144" s="22"/>
      <c r="F144" s="22"/>
      <c r="G144" s="22"/>
      <c r="H144" s="81">
        <f t="shared" si="64"/>
        <v>0</v>
      </c>
      <c r="I144" s="81">
        <f t="shared" si="65"/>
        <v>0</v>
      </c>
      <c r="J144" s="80"/>
      <c r="K144" s="81">
        <f t="shared" si="66"/>
        <v>0</v>
      </c>
      <c r="L144" s="82"/>
      <c r="M144" s="81">
        <f t="shared" si="67"/>
        <v>0</v>
      </c>
      <c r="N144" s="81">
        <f t="shared" si="61"/>
        <v>0</v>
      </c>
      <c r="O144" s="22"/>
      <c r="P144" s="22"/>
      <c r="Q144" s="22"/>
      <c r="R144" s="22"/>
    </row>
    <row r="145" spans="1:18" hidden="1" x14ac:dyDescent="0.25">
      <c r="A145" s="22"/>
      <c r="B145" s="22"/>
      <c r="C145" s="22"/>
      <c r="D145" s="22"/>
      <c r="E145" s="22"/>
      <c r="F145" s="22"/>
      <c r="G145" s="22"/>
      <c r="H145" s="81">
        <f t="shared" si="64"/>
        <v>0</v>
      </c>
      <c r="I145" s="81">
        <f t="shared" si="65"/>
        <v>0</v>
      </c>
      <c r="J145" s="80"/>
      <c r="K145" s="81">
        <f t="shared" si="66"/>
        <v>0</v>
      </c>
      <c r="L145" s="82"/>
      <c r="M145" s="81">
        <f t="shared" si="67"/>
        <v>0</v>
      </c>
      <c r="N145" s="81">
        <f t="shared" si="61"/>
        <v>0</v>
      </c>
      <c r="O145" s="22"/>
      <c r="P145" s="22"/>
      <c r="Q145" s="22"/>
      <c r="R145" s="22"/>
    </row>
    <row r="146" spans="1:18" hidden="1" x14ac:dyDescent="0.25">
      <c r="A146" s="22"/>
      <c r="B146" s="22"/>
      <c r="C146" s="22"/>
      <c r="D146" s="22"/>
      <c r="E146" s="22"/>
      <c r="F146" s="22"/>
      <c r="G146" s="22"/>
      <c r="H146" s="81">
        <f t="shared" si="64"/>
        <v>0</v>
      </c>
      <c r="I146" s="81">
        <f t="shared" si="65"/>
        <v>0</v>
      </c>
      <c r="J146" s="80"/>
      <c r="K146" s="81">
        <f t="shared" si="66"/>
        <v>0</v>
      </c>
      <c r="L146" s="82"/>
      <c r="M146" s="81">
        <f t="shared" si="67"/>
        <v>0</v>
      </c>
      <c r="N146" s="81">
        <f t="shared" si="61"/>
        <v>0</v>
      </c>
      <c r="O146" s="22"/>
      <c r="P146" s="22"/>
      <c r="Q146" s="22"/>
      <c r="R146" s="22"/>
    </row>
    <row r="147" spans="1:18" hidden="1" x14ac:dyDescent="0.25">
      <c r="A147" s="22"/>
      <c r="B147" s="22"/>
      <c r="C147" s="22"/>
      <c r="D147" s="22"/>
      <c r="E147" s="22"/>
      <c r="F147" s="22"/>
      <c r="G147" s="22"/>
      <c r="H147" s="81">
        <f t="shared" si="64"/>
        <v>0</v>
      </c>
      <c r="I147" s="81">
        <f t="shared" si="65"/>
        <v>0</v>
      </c>
      <c r="J147" s="80"/>
      <c r="K147" s="81">
        <f t="shared" si="66"/>
        <v>0</v>
      </c>
      <c r="L147" s="82"/>
      <c r="M147" s="81">
        <f t="shared" si="67"/>
        <v>0</v>
      </c>
      <c r="N147" s="81">
        <f t="shared" si="61"/>
        <v>0</v>
      </c>
      <c r="O147" s="22"/>
      <c r="P147" s="22"/>
      <c r="Q147" s="22"/>
      <c r="R147" s="22"/>
    </row>
    <row r="148" spans="1:18" hidden="1" x14ac:dyDescent="0.25">
      <c r="A148" s="22"/>
      <c r="B148" s="22"/>
      <c r="C148" s="22"/>
      <c r="D148" s="22"/>
      <c r="E148" s="22"/>
      <c r="F148" s="22"/>
      <c r="G148" s="22"/>
      <c r="H148" s="81">
        <f t="shared" si="64"/>
        <v>0</v>
      </c>
      <c r="I148" s="81">
        <f t="shared" si="65"/>
        <v>0</v>
      </c>
      <c r="J148" s="80"/>
      <c r="K148" s="81">
        <f t="shared" si="66"/>
        <v>0</v>
      </c>
      <c r="L148" s="82"/>
      <c r="M148" s="81">
        <f t="shared" si="67"/>
        <v>0</v>
      </c>
      <c r="N148" s="81">
        <f t="shared" si="61"/>
        <v>0</v>
      </c>
      <c r="O148" s="22"/>
      <c r="P148" s="22"/>
      <c r="Q148" s="22"/>
      <c r="R148" s="22"/>
    </row>
    <row r="149" spans="1:18" hidden="1" x14ac:dyDescent="0.25">
      <c r="A149" s="22"/>
      <c r="B149" s="22"/>
      <c r="C149" s="22"/>
      <c r="D149" s="22"/>
      <c r="E149" s="22"/>
      <c r="F149" s="22"/>
      <c r="G149" s="22"/>
      <c r="H149" s="81">
        <f>D149*F149</f>
        <v>0</v>
      </c>
      <c r="I149" s="81">
        <f>(D149+E149)*F149</f>
        <v>0</v>
      </c>
      <c r="J149" s="80"/>
      <c r="K149" s="81">
        <f>I149-J149</f>
        <v>0</v>
      </c>
      <c r="L149" s="82"/>
      <c r="M149" s="81">
        <f t="shared" si="67"/>
        <v>0</v>
      </c>
      <c r="N149" s="81">
        <f t="shared" si="61"/>
        <v>0</v>
      </c>
      <c r="O149" s="22"/>
      <c r="P149" s="22"/>
      <c r="Q149" s="22"/>
      <c r="R149" s="22"/>
    </row>
    <row r="150" spans="1:18" hidden="1" x14ac:dyDescent="0.25">
      <c r="A150" s="22"/>
      <c r="B150" s="22"/>
      <c r="C150" s="22"/>
      <c r="D150" s="22"/>
      <c r="E150" s="22"/>
      <c r="F150" s="22"/>
      <c r="G150" s="22"/>
      <c r="H150" s="81">
        <f t="shared" ref="H150:H157" si="68">D150*F150</f>
        <v>0</v>
      </c>
      <c r="I150" s="81">
        <f t="shared" ref="I150:I157" si="69">(D150+E150)*F150</f>
        <v>0</v>
      </c>
      <c r="J150" s="80"/>
      <c r="K150" s="81">
        <f t="shared" ref="K150:K157" si="70">I150-J150</f>
        <v>0</v>
      </c>
      <c r="L150" s="82"/>
      <c r="M150" s="81">
        <f t="shared" si="67"/>
        <v>0</v>
      </c>
      <c r="N150" s="81">
        <f t="shared" si="61"/>
        <v>0</v>
      </c>
      <c r="O150" s="22"/>
      <c r="P150" s="22"/>
      <c r="Q150" s="22"/>
      <c r="R150" s="22"/>
    </row>
    <row r="151" spans="1:18" hidden="1" x14ac:dyDescent="0.25">
      <c r="A151" s="22"/>
      <c r="B151" s="22"/>
      <c r="C151" s="22"/>
      <c r="D151" s="22"/>
      <c r="E151" s="22"/>
      <c r="F151" s="22"/>
      <c r="G151" s="22"/>
      <c r="H151" s="81">
        <f t="shared" si="68"/>
        <v>0</v>
      </c>
      <c r="I151" s="81">
        <f t="shared" si="69"/>
        <v>0</v>
      </c>
      <c r="J151" s="80"/>
      <c r="K151" s="81">
        <f t="shared" si="70"/>
        <v>0</v>
      </c>
      <c r="L151" s="82"/>
      <c r="M151" s="81">
        <f t="shared" si="67"/>
        <v>0</v>
      </c>
      <c r="N151" s="81">
        <f t="shared" si="61"/>
        <v>0</v>
      </c>
      <c r="O151" s="22"/>
      <c r="P151" s="22"/>
      <c r="Q151" s="22"/>
      <c r="R151" s="22"/>
    </row>
    <row r="152" spans="1:18" hidden="1" x14ac:dyDescent="0.25">
      <c r="A152" s="22"/>
      <c r="B152" s="22"/>
      <c r="C152" s="22"/>
      <c r="D152" s="22"/>
      <c r="E152" s="22"/>
      <c r="F152" s="22"/>
      <c r="G152" s="22"/>
      <c r="H152" s="81">
        <f t="shared" si="68"/>
        <v>0</v>
      </c>
      <c r="I152" s="81">
        <f t="shared" si="69"/>
        <v>0</v>
      </c>
      <c r="J152" s="80"/>
      <c r="K152" s="81">
        <f t="shared" si="70"/>
        <v>0</v>
      </c>
      <c r="L152" s="82"/>
      <c r="M152" s="81">
        <f t="shared" si="67"/>
        <v>0</v>
      </c>
      <c r="N152" s="81">
        <f t="shared" si="61"/>
        <v>0</v>
      </c>
      <c r="O152" s="22"/>
      <c r="P152" s="22"/>
      <c r="Q152" s="22"/>
      <c r="R152" s="22"/>
    </row>
    <row r="153" spans="1:18" hidden="1" x14ac:dyDescent="0.25">
      <c r="A153" s="22"/>
      <c r="B153" s="22"/>
      <c r="C153" s="22"/>
      <c r="D153" s="22"/>
      <c r="E153" s="22"/>
      <c r="F153" s="22"/>
      <c r="G153" s="22"/>
      <c r="H153" s="81">
        <f t="shared" si="68"/>
        <v>0</v>
      </c>
      <c r="I153" s="81">
        <f t="shared" si="69"/>
        <v>0</v>
      </c>
      <c r="J153" s="80"/>
      <c r="K153" s="81">
        <f t="shared" si="70"/>
        <v>0</v>
      </c>
      <c r="L153" s="82"/>
      <c r="M153" s="81">
        <f t="shared" si="67"/>
        <v>0</v>
      </c>
      <c r="N153" s="81">
        <f t="shared" si="61"/>
        <v>0</v>
      </c>
      <c r="O153" s="22"/>
      <c r="P153" s="22"/>
      <c r="Q153" s="22"/>
      <c r="R153" s="22"/>
    </row>
    <row r="154" spans="1:18" hidden="1" x14ac:dyDescent="0.25">
      <c r="A154" s="22"/>
      <c r="B154" s="22"/>
      <c r="C154" s="22"/>
      <c r="D154" s="22"/>
      <c r="E154" s="22"/>
      <c r="F154" s="22"/>
      <c r="G154" s="22"/>
      <c r="H154" s="81">
        <f t="shared" si="68"/>
        <v>0</v>
      </c>
      <c r="I154" s="81">
        <f t="shared" si="69"/>
        <v>0</v>
      </c>
      <c r="J154" s="80"/>
      <c r="K154" s="81">
        <f t="shared" si="70"/>
        <v>0</v>
      </c>
      <c r="L154" s="82"/>
      <c r="M154" s="81">
        <f t="shared" si="67"/>
        <v>0</v>
      </c>
      <c r="N154" s="81">
        <f t="shared" si="61"/>
        <v>0</v>
      </c>
      <c r="O154" s="22"/>
      <c r="P154" s="22"/>
      <c r="Q154" s="22"/>
      <c r="R154" s="22"/>
    </row>
    <row r="155" spans="1:18" hidden="1" x14ac:dyDescent="0.25">
      <c r="A155" s="22"/>
      <c r="B155" s="22"/>
      <c r="C155" s="22"/>
      <c r="D155" s="22"/>
      <c r="E155" s="22"/>
      <c r="F155" s="22"/>
      <c r="G155" s="22"/>
      <c r="H155" s="81">
        <f t="shared" si="68"/>
        <v>0</v>
      </c>
      <c r="I155" s="81">
        <f t="shared" si="69"/>
        <v>0</v>
      </c>
      <c r="J155" s="80"/>
      <c r="K155" s="81">
        <f t="shared" si="70"/>
        <v>0</v>
      </c>
      <c r="L155" s="82"/>
      <c r="M155" s="81">
        <f t="shared" si="67"/>
        <v>0</v>
      </c>
      <c r="N155" s="81">
        <f t="shared" si="61"/>
        <v>0</v>
      </c>
      <c r="O155" s="22"/>
      <c r="P155" s="22"/>
      <c r="Q155" s="22"/>
      <c r="R155" s="22"/>
    </row>
    <row r="156" spans="1:18" hidden="1" x14ac:dyDescent="0.25">
      <c r="A156" s="22"/>
      <c r="B156" s="22"/>
      <c r="C156" s="22"/>
      <c r="D156" s="22"/>
      <c r="E156" s="22"/>
      <c r="F156" s="22"/>
      <c r="G156" s="22"/>
      <c r="H156" s="81">
        <f t="shared" si="68"/>
        <v>0</v>
      </c>
      <c r="I156" s="81">
        <f t="shared" si="69"/>
        <v>0</v>
      </c>
      <c r="J156" s="80"/>
      <c r="K156" s="81">
        <f t="shared" si="70"/>
        <v>0</v>
      </c>
      <c r="L156" s="82"/>
      <c r="M156" s="81">
        <f t="shared" si="67"/>
        <v>0</v>
      </c>
      <c r="N156" s="81">
        <f t="shared" si="61"/>
        <v>0</v>
      </c>
      <c r="O156" s="22"/>
      <c r="P156" s="22"/>
      <c r="Q156" s="22"/>
      <c r="R156" s="22"/>
    </row>
    <row r="157" spans="1:18" hidden="1" x14ac:dyDescent="0.25">
      <c r="A157" s="22"/>
      <c r="B157" s="22"/>
      <c r="C157" s="22"/>
      <c r="D157" s="22"/>
      <c r="E157" s="22"/>
      <c r="F157" s="22"/>
      <c r="G157" s="22"/>
      <c r="H157" s="81">
        <f t="shared" si="68"/>
        <v>0</v>
      </c>
      <c r="I157" s="81">
        <f t="shared" si="69"/>
        <v>0</v>
      </c>
      <c r="J157" s="80"/>
      <c r="K157" s="81">
        <f t="shared" si="70"/>
        <v>0</v>
      </c>
      <c r="L157" s="82"/>
      <c r="M157" s="81">
        <f t="shared" si="67"/>
        <v>0</v>
      </c>
      <c r="N157" s="81">
        <f t="shared" si="61"/>
        <v>0</v>
      </c>
      <c r="O157" s="22"/>
      <c r="P157" s="22"/>
      <c r="Q157" s="22"/>
      <c r="R157" s="22"/>
    </row>
    <row r="158" spans="1:18" s="25" customFormat="1" ht="29.25" customHeight="1" x14ac:dyDescent="0.25">
      <c r="A158" s="26" t="s">
        <v>23</v>
      </c>
      <c r="B158" s="24"/>
      <c r="C158" s="24"/>
      <c r="D158" s="24"/>
      <c r="E158" s="24"/>
      <c r="F158" s="24"/>
      <c r="G158" s="24"/>
      <c r="H158" s="79">
        <f>SUM(H159:H163)</f>
        <v>0</v>
      </c>
      <c r="I158" s="79">
        <f>SUM(I159:I163)</f>
        <v>0</v>
      </c>
      <c r="J158" s="79">
        <f>SUM(J159:J163)</f>
        <v>0</v>
      </c>
      <c r="K158" s="79">
        <f>SUM(K159:K163)</f>
        <v>0</v>
      </c>
      <c r="L158" s="83"/>
      <c r="M158" s="79">
        <f>SUM(M159:M163)</f>
        <v>0</v>
      </c>
      <c r="N158" s="79">
        <f>SUM(N159:N163)</f>
        <v>0</v>
      </c>
      <c r="O158" s="24"/>
      <c r="P158" s="24"/>
      <c r="Q158" s="24"/>
      <c r="R158" s="24"/>
    </row>
    <row r="159" spans="1:18" x14ac:dyDescent="0.25">
      <c r="A159" s="22"/>
      <c r="B159" s="22"/>
      <c r="C159" s="22"/>
      <c r="D159" s="22"/>
      <c r="E159" s="22"/>
      <c r="F159" s="22"/>
      <c r="G159" s="22"/>
      <c r="H159" s="81">
        <f>D159*F159</f>
        <v>0</v>
      </c>
      <c r="I159" s="81">
        <f>(D159+E159)*F159</f>
        <v>0</v>
      </c>
      <c r="J159" s="80"/>
      <c r="K159" s="81">
        <f>I159-J159</f>
        <v>0</v>
      </c>
      <c r="L159" s="82"/>
      <c r="M159" s="81">
        <f>ROUND(J159*L159,6)</f>
        <v>0</v>
      </c>
      <c r="N159" s="81">
        <f t="shared" si="61"/>
        <v>0</v>
      </c>
      <c r="O159" s="22"/>
      <c r="P159" s="22"/>
      <c r="Q159" s="22"/>
      <c r="R159" s="22"/>
    </row>
    <row r="160" spans="1:18" x14ac:dyDescent="0.25">
      <c r="A160" s="22"/>
      <c r="B160" s="22"/>
      <c r="C160" s="22"/>
      <c r="D160" s="22"/>
      <c r="E160" s="22"/>
      <c r="F160" s="22"/>
      <c r="G160" s="22"/>
      <c r="H160" s="81">
        <f t="shared" ref="H160:H163" si="71">D160*F160</f>
        <v>0</v>
      </c>
      <c r="I160" s="81">
        <f t="shared" ref="I160:I163" si="72">(D160+E160)*F160</f>
        <v>0</v>
      </c>
      <c r="J160" s="80"/>
      <c r="K160" s="81">
        <f t="shared" ref="K160:K163" si="73">I160-J160</f>
        <v>0</v>
      </c>
      <c r="L160" s="82"/>
      <c r="M160" s="81">
        <f t="shared" ref="M160:M163" si="74">ROUND(J160*L160,6)</f>
        <v>0</v>
      </c>
      <c r="N160" s="81">
        <f t="shared" si="61"/>
        <v>0</v>
      </c>
      <c r="O160" s="22"/>
      <c r="P160" s="22"/>
      <c r="Q160" s="22"/>
      <c r="R160" s="22"/>
    </row>
    <row r="161" spans="1:18" x14ac:dyDescent="0.25">
      <c r="A161" s="22"/>
      <c r="B161" s="22"/>
      <c r="C161" s="22"/>
      <c r="D161" s="22"/>
      <c r="E161" s="22"/>
      <c r="F161" s="22"/>
      <c r="G161" s="22"/>
      <c r="H161" s="81">
        <f t="shared" si="71"/>
        <v>0</v>
      </c>
      <c r="I161" s="81">
        <f t="shared" si="72"/>
        <v>0</v>
      </c>
      <c r="J161" s="80"/>
      <c r="K161" s="81">
        <f t="shared" si="73"/>
        <v>0</v>
      </c>
      <c r="L161" s="82"/>
      <c r="M161" s="81">
        <f t="shared" si="74"/>
        <v>0</v>
      </c>
      <c r="N161" s="81">
        <f t="shared" si="61"/>
        <v>0</v>
      </c>
      <c r="O161" s="22"/>
      <c r="P161" s="22"/>
      <c r="Q161" s="22"/>
      <c r="R161" s="22"/>
    </row>
    <row r="162" spans="1:18" x14ac:dyDescent="0.25">
      <c r="A162" s="22"/>
      <c r="B162" s="22"/>
      <c r="C162" s="22"/>
      <c r="D162" s="22"/>
      <c r="E162" s="22"/>
      <c r="F162" s="22"/>
      <c r="G162" s="22"/>
      <c r="H162" s="81">
        <f t="shared" si="71"/>
        <v>0</v>
      </c>
      <c r="I162" s="81">
        <f t="shared" si="72"/>
        <v>0</v>
      </c>
      <c r="J162" s="80"/>
      <c r="K162" s="81">
        <f t="shared" si="73"/>
        <v>0</v>
      </c>
      <c r="L162" s="82"/>
      <c r="M162" s="81">
        <f t="shared" si="74"/>
        <v>0</v>
      </c>
      <c r="N162" s="81">
        <f t="shared" si="61"/>
        <v>0</v>
      </c>
      <c r="O162" s="22"/>
      <c r="P162" s="22"/>
      <c r="Q162" s="22"/>
      <c r="R162" s="22"/>
    </row>
    <row r="163" spans="1:18" x14ac:dyDescent="0.25">
      <c r="A163" s="22"/>
      <c r="B163" s="22"/>
      <c r="C163" s="22"/>
      <c r="D163" s="22"/>
      <c r="E163" s="22"/>
      <c r="F163" s="22"/>
      <c r="G163" s="22"/>
      <c r="H163" s="81">
        <f t="shared" si="71"/>
        <v>0</v>
      </c>
      <c r="I163" s="81">
        <f t="shared" si="72"/>
        <v>0</v>
      </c>
      <c r="J163" s="80"/>
      <c r="K163" s="81">
        <f t="shared" si="73"/>
        <v>0</v>
      </c>
      <c r="L163" s="82"/>
      <c r="M163" s="81">
        <f t="shared" si="74"/>
        <v>0</v>
      </c>
      <c r="N163" s="81">
        <f t="shared" si="61"/>
        <v>0</v>
      </c>
      <c r="O163" s="22"/>
      <c r="P163" s="22"/>
      <c r="Q163" s="22"/>
      <c r="R163" s="22"/>
    </row>
    <row r="164" spans="1:18" s="25" customFormat="1" x14ac:dyDescent="0.25">
      <c r="A164" s="26" t="s">
        <v>24</v>
      </c>
      <c r="B164" s="24"/>
      <c r="C164" s="24"/>
      <c r="D164" s="24"/>
      <c r="E164" s="24"/>
      <c r="F164" s="24"/>
      <c r="G164" s="24"/>
      <c r="H164" s="79">
        <f>H165</f>
        <v>0</v>
      </c>
      <c r="I164" s="79">
        <f t="shared" ref="I164:N164" si="75">I165</f>
        <v>0</v>
      </c>
      <c r="J164" s="79">
        <f t="shared" si="75"/>
        <v>0</v>
      </c>
      <c r="K164" s="79">
        <f t="shared" si="75"/>
        <v>0</v>
      </c>
      <c r="L164" s="79"/>
      <c r="M164" s="79">
        <f t="shared" si="75"/>
        <v>0</v>
      </c>
      <c r="N164" s="79">
        <f t="shared" si="75"/>
        <v>0</v>
      </c>
      <c r="O164" s="24"/>
      <c r="P164" s="24"/>
      <c r="Q164" s="24"/>
      <c r="R164" s="24"/>
    </row>
    <row r="165" spans="1:18" x14ac:dyDescent="0.25">
      <c r="A165" s="22"/>
      <c r="B165" s="22"/>
      <c r="C165" s="22"/>
      <c r="D165" s="22"/>
      <c r="E165" s="22"/>
      <c r="F165" s="22"/>
      <c r="G165" s="22"/>
      <c r="H165" s="81">
        <f t="shared" ref="H165" si="76">D165*F165</f>
        <v>0</v>
      </c>
      <c r="I165" s="81">
        <f t="shared" ref="I165" si="77">(D165+E165)*F165</f>
        <v>0</v>
      </c>
      <c r="J165" s="80"/>
      <c r="K165" s="81">
        <f t="shared" ref="K165" si="78">I165-J165</f>
        <v>0</v>
      </c>
      <c r="L165" s="82"/>
      <c r="M165" s="81">
        <f>ROUND(J165*L165,6)</f>
        <v>0</v>
      </c>
      <c r="N165" s="81">
        <f t="shared" si="61"/>
        <v>0</v>
      </c>
      <c r="O165" s="22"/>
      <c r="P165" s="22"/>
      <c r="Q165" s="22"/>
      <c r="R165" s="22"/>
    </row>
    <row r="166" spans="1:18" s="29" customFormat="1" x14ac:dyDescent="0.25">
      <c r="A166" s="27" t="s">
        <v>55</v>
      </c>
      <c r="B166" s="28"/>
      <c r="C166" s="28"/>
      <c r="D166" s="28"/>
      <c r="E166" s="28"/>
      <c r="F166" s="28"/>
      <c r="G166" s="28"/>
      <c r="H166" s="84">
        <f>SUM(H6,H44,H82,H101,H158,H164,H25,H139,H120,H63,)</f>
        <v>0</v>
      </c>
      <c r="I166" s="84">
        <f t="shared" ref="I166:N166" si="79">SUM(I6,I44,I82,I101,I158,I164,I25,I139,I120,I63,)</f>
        <v>0</v>
      </c>
      <c r="J166" s="84">
        <f t="shared" si="79"/>
        <v>0</v>
      </c>
      <c r="K166" s="84">
        <f t="shared" si="79"/>
        <v>0</v>
      </c>
      <c r="L166" s="84"/>
      <c r="M166" s="84">
        <f t="shared" si="79"/>
        <v>0</v>
      </c>
      <c r="N166" s="84">
        <f t="shared" si="79"/>
        <v>0</v>
      </c>
      <c r="O166" s="28"/>
      <c r="P166" s="28"/>
      <c r="Q166" s="28"/>
      <c r="R166" s="28"/>
    </row>
  </sheetData>
  <sheetProtection password="EDBA" sheet="1" objects="1" scenarios="1" formatCells="0" formatRows="0" insertRows="0" insertHyperlinks="0" autoFilter="0" pivotTables="0"/>
  <mergeCells count="3">
    <mergeCell ref="B1:G1"/>
    <mergeCell ref="B2:G2"/>
    <mergeCell ref="B3:G3"/>
  </mergeCells>
  <dataValidations count="3">
    <dataValidation type="list" allowBlank="1" showInputMessage="1" showErrorMessage="1" sqref="B140:B157">
      <formula1>INDIRECT(LEFT(A140,2))</formula1>
    </dataValidation>
    <dataValidation type="list" allowBlank="1" showInputMessage="1" showErrorMessage="1" sqref="B83:B100">
      <formula1>INDIRECT(LEFT(A83,2)&amp;RIGHT(A83,2))</formula1>
    </dataValidation>
    <dataValidation type="list" allowBlank="1" showInputMessage="1" showErrorMessage="1" sqref="B26:B43 B45:B62 B64:B81 B7:B24">
      <formula1>INDIRECT(LEFT(A7,2)&amp;RIGHT(A7,1))</formula1>
    </dataValidation>
  </dataValidations>
  <pageMargins left="0.70866141732283472" right="0.70866141732283472" top="0.74803149606299213" bottom="0.74803149606299213" header="0.31496062992125984" footer="0.31496062992125984"/>
  <pageSetup paperSize="9" scale="66" fitToHeight="0" orientation="landscape" r:id="rId1"/>
  <headerFooter>
    <oddFooter>&amp;C&amp;P/&amp;N oldal</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14:formula1>
            <xm:f>Listák!$C$48:$C$53</xm:f>
          </x14:formula1>
          <xm:sqref>Q6:Q165</xm:sqref>
        </x14:dataValidation>
        <x14:dataValidation type="list" allowBlank="1" showInputMessage="1" showErrorMessage="1">
          <x14:formula1>
            <xm:f>Listák!$B$48:$B$50</xm:f>
          </x14:formula1>
          <xm:sqref>P6:P165</xm:sqref>
        </x14:dataValidation>
        <x14:dataValidation type="list" allowBlank="1" showInputMessage="1" showErrorMessage="1">
          <x14:formula1>
            <xm:f>Listák!$A$48:$A$49</xm:f>
          </x14:formula1>
          <xm:sqref>O6:O165</xm:sqref>
        </x14:dataValidation>
        <x14:dataValidation type="list" allowBlank="1" showInputMessage="1" showErrorMessage="1">
          <x14:formula1>
            <xm:f>Listák!$H$36:$H$37</xm:f>
          </x14:formula1>
          <xm:sqref>A140:A157</xm:sqref>
        </x14:dataValidation>
        <x14:dataValidation type="list" allowBlank="1" showInputMessage="1" showErrorMessage="1">
          <x14:formula1>
            <xm:f>Listák!$C$32</xm:f>
          </x14:formula1>
          <xm:sqref>B102:B119</xm:sqref>
        </x14:dataValidation>
        <x14:dataValidation type="list" allowBlank="1" showInputMessage="1" showErrorMessage="1">
          <x14:formula1>
            <xm:f>Listák!$B$32</xm:f>
          </x14:formula1>
          <xm:sqref>A102:A119</xm:sqref>
        </x14:dataValidation>
        <x14:dataValidation type="list" allowBlank="1" showInputMessage="1" showErrorMessage="1">
          <x14:formula1>
            <xm:f>Listák!$H$17:$H$18</xm:f>
          </x14:formula1>
          <xm:sqref>A64:A81</xm:sqref>
        </x14:dataValidation>
        <x14:dataValidation type="list" allowBlank="1" showInputMessage="1" showErrorMessage="1">
          <x14:formula1>
            <xm:f>Listák!$H$7:$H$10</xm:f>
          </x14:formula1>
          <xm:sqref>A45:A62</xm:sqref>
        </x14:dataValidation>
        <x14:dataValidation type="list" allowBlank="1" showInputMessage="1" showErrorMessage="1">
          <x14:formula1>
            <xm:f>Listák!$H$4:$H$5</xm:f>
          </x14:formula1>
          <xm:sqref>A26:A43</xm:sqref>
        </x14:dataValidation>
        <x14:dataValidation type="list" allowBlank="1" showInputMessage="1" showErrorMessage="1">
          <x14:formula1>
            <xm:f>Listák!$B$42</xm:f>
          </x14:formula1>
          <xm:sqref>A159:A163</xm:sqref>
        </x14:dataValidation>
        <x14:dataValidation type="list" allowBlank="1" showInputMessage="1" showErrorMessage="1">
          <x14:formula1>
            <xm:f>Listák!$B$44</xm:f>
          </x14:formula1>
          <xm:sqref>A165:B165</xm:sqref>
        </x14:dataValidation>
        <x14:dataValidation type="list" allowBlank="1" showInputMessage="1" showErrorMessage="1">
          <x14:formula1>
            <xm:f>Listák!$C$42</xm:f>
          </x14:formula1>
          <xm:sqref>B159:B163</xm:sqref>
        </x14:dataValidation>
        <x14:dataValidation type="list" allowBlank="1" showInputMessage="1" showErrorMessage="1">
          <x14:formula1>
            <xm:f>Listák!$C$34</xm:f>
          </x14:formula1>
          <xm:sqref>B121:B138</xm:sqref>
        </x14:dataValidation>
        <x14:dataValidation type="list" allowBlank="1" showInputMessage="1" showErrorMessage="1">
          <x14:formula1>
            <xm:f>Listák!$B$34</xm:f>
          </x14:formula1>
          <xm:sqref>A121:A138</xm:sqref>
        </x14:dataValidation>
        <x14:dataValidation type="list" allowBlank="1" showInputMessage="1" showErrorMessage="1">
          <x14:formula1>
            <xm:f>Listák!$H$22:$H$25</xm:f>
          </x14:formula1>
          <xm:sqref>A83:A100</xm:sqref>
        </x14:dataValidation>
        <x14:dataValidation type="list" allowBlank="1" showInputMessage="1" showErrorMessage="1">
          <x14:formula1>
            <xm:f>Listák!$H$1:$H$2</xm:f>
          </x14:formula1>
          <xm:sqref>A7:A24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tabSelected="1" topLeftCell="A7" zoomScale="80" zoomScaleNormal="80" workbookViewId="0">
      <selection activeCell="G15" sqref="G15"/>
    </sheetView>
  </sheetViews>
  <sheetFormatPr defaultRowHeight="15" x14ac:dyDescent="0.25"/>
  <cols>
    <col min="1" max="1" width="26.5703125" style="1" customWidth="1"/>
    <col min="2" max="2" width="28.7109375" style="1" customWidth="1"/>
    <col min="3" max="3" width="25.85546875" style="1" customWidth="1"/>
    <col min="4" max="4" width="13.28515625" style="3" bestFit="1" customWidth="1"/>
    <col min="5" max="5" width="13.28515625" style="3" customWidth="1"/>
    <col min="6" max="7" width="13.28515625" style="3" bestFit="1" customWidth="1"/>
    <col min="8" max="8" width="13.28515625" style="3" customWidth="1"/>
    <col min="9" max="9" width="10.42578125" style="3" bestFit="1" customWidth="1"/>
    <col min="10" max="11" width="13" style="3" customWidth="1"/>
    <col min="12" max="12" width="10.42578125" style="3" customWidth="1"/>
    <col min="13" max="13" width="13.28515625" style="3" bestFit="1" customWidth="1"/>
    <col min="14" max="14" width="13.28515625" style="3" customWidth="1"/>
    <col min="15" max="15" width="10.42578125" style="3" bestFit="1" customWidth="1"/>
  </cols>
  <sheetData>
    <row r="1" spans="1:16" x14ac:dyDescent="0.25">
      <c r="A1" s="4" t="s">
        <v>53</v>
      </c>
      <c r="B1" s="125">
        <f>Költségvetés_részletes_Partner1!B1</f>
        <v>0</v>
      </c>
      <c r="C1" s="125"/>
      <c r="D1" s="9"/>
      <c r="E1" s="9"/>
      <c r="F1" s="9"/>
      <c r="G1" s="9"/>
      <c r="H1" s="9"/>
    </row>
    <row r="2" spans="1:16" x14ac:dyDescent="0.25">
      <c r="A2" s="4" t="s">
        <v>54</v>
      </c>
      <c r="B2" s="125">
        <f>Költségvetés_részletes_Partner1!B2</f>
        <v>0</v>
      </c>
      <c r="C2" s="125"/>
      <c r="D2" s="9"/>
      <c r="E2" s="9"/>
      <c r="F2" s="9"/>
      <c r="G2" s="9"/>
      <c r="H2" s="9"/>
    </row>
    <row r="4" spans="1:16" s="8" customFormat="1" x14ac:dyDescent="0.25">
      <c r="A4" s="140" t="s">
        <v>1</v>
      </c>
      <c r="B4" s="140" t="s">
        <v>2</v>
      </c>
      <c r="C4" s="139" t="s">
        <v>3</v>
      </c>
      <c r="D4" s="149">
        <f>Költségvetés_részletes_Partner1!B3</f>
        <v>0</v>
      </c>
      <c r="E4" s="127"/>
      <c r="F4" s="150"/>
      <c r="G4" s="126">
        <f>Költségvetés_részletes_Partner2!B3</f>
        <v>0</v>
      </c>
      <c r="H4" s="127"/>
      <c r="I4" s="128"/>
      <c r="J4" s="132">
        <f>Költségvetés_részletes_Partner3!B3</f>
        <v>0</v>
      </c>
      <c r="K4" s="133"/>
      <c r="L4" s="134"/>
      <c r="M4" s="137" t="s">
        <v>73</v>
      </c>
      <c r="N4" s="138"/>
      <c r="O4" s="138"/>
    </row>
    <row r="5" spans="1:16" s="8" customFormat="1" ht="28.5" customHeight="1" x14ac:dyDescent="0.25">
      <c r="A5" s="140"/>
      <c r="B5" s="140"/>
      <c r="C5" s="139"/>
      <c r="D5" s="61" t="s">
        <v>45</v>
      </c>
      <c r="E5" s="35" t="s">
        <v>118</v>
      </c>
      <c r="F5" s="62" t="s">
        <v>74</v>
      </c>
      <c r="G5" s="58" t="s">
        <v>45</v>
      </c>
      <c r="H5" s="35" t="s">
        <v>118</v>
      </c>
      <c r="I5" s="67" t="s">
        <v>74</v>
      </c>
      <c r="J5" s="61" t="s">
        <v>45</v>
      </c>
      <c r="K5" s="35" t="s">
        <v>118</v>
      </c>
      <c r="L5" s="62" t="s">
        <v>74</v>
      </c>
      <c r="M5" s="58" t="s">
        <v>45</v>
      </c>
      <c r="N5" s="35" t="s">
        <v>118</v>
      </c>
      <c r="O5" s="36" t="s">
        <v>74</v>
      </c>
      <c r="P5" s="31"/>
    </row>
    <row r="6" spans="1:16" s="8" customFormat="1" x14ac:dyDescent="0.25">
      <c r="A6" s="10" t="s">
        <v>0</v>
      </c>
      <c r="B6" s="131" t="s">
        <v>75</v>
      </c>
      <c r="C6" s="148"/>
      <c r="D6" s="63">
        <f t="shared" ref="D6:M6" si="0">SUM(D7:D8)</f>
        <v>0</v>
      </c>
      <c r="E6" s="11">
        <f t="shared" si="0"/>
        <v>0</v>
      </c>
      <c r="F6" s="64">
        <f t="shared" si="0"/>
        <v>0</v>
      </c>
      <c r="G6" s="59">
        <f t="shared" si="0"/>
        <v>0</v>
      </c>
      <c r="H6" s="11">
        <f t="shared" ref="H6" si="1">SUM(H7:H8)</f>
        <v>0</v>
      </c>
      <c r="I6" s="68">
        <f t="shared" si="0"/>
        <v>0</v>
      </c>
      <c r="J6" s="63">
        <f t="shared" si="0"/>
        <v>0</v>
      </c>
      <c r="K6" s="11">
        <f t="shared" ref="K6" si="2">SUM(K7:K8)</f>
        <v>0</v>
      </c>
      <c r="L6" s="64">
        <f t="shared" si="0"/>
        <v>0</v>
      </c>
      <c r="M6" s="59">
        <f t="shared" si="0"/>
        <v>0</v>
      </c>
      <c r="N6" s="11">
        <f t="shared" ref="N6" si="3">SUM(N7:N8)</f>
        <v>0</v>
      </c>
      <c r="O6" s="11">
        <f>SUM(O7:O8)</f>
        <v>0</v>
      </c>
    </row>
    <row r="7" spans="1:16" s="8" customFormat="1" ht="45.75" customHeight="1" x14ac:dyDescent="0.25">
      <c r="A7" s="38" t="s">
        <v>0</v>
      </c>
      <c r="B7" s="33" t="s">
        <v>39</v>
      </c>
      <c r="C7" s="51" t="s">
        <v>153</v>
      </c>
      <c r="D7" s="65">
        <f>SUMIF(Költségvetés_részletes_Partner1!$B$7:$B$24,Költségvetés_Teljes!$C7,Költségvetés_részletes_Partner1!$J$7:$J$24)</f>
        <v>0</v>
      </c>
      <c r="E7" s="6">
        <f>SUMIF(Költségvetés_részletes_Partner1!$B$7:$B$24,Költségvetés_Teljes!$C7,Költségvetés_részletes_Partner1!$N$7:$N$24)</f>
        <v>0</v>
      </c>
      <c r="F7" s="66">
        <f>SUMIF(Költségvetés_részletes_Partner1!$B$7:$B$24,Költségvetés_Teljes!$C7,Költségvetés_részletes_Partner1!$M$7:$M$24)</f>
        <v>0</v>
      </c>
      <c r="G7" s="60">
        <f>SUMIF(Költségvetés_részletes_Partner2!$B$7:$B$24,Költségvetés_Teljes!$C7,Költségvetés_részletes_Partner2!$J$7:$J$24)</f>
        <v>0</v>
      </c>
      <c r="H7" s="6">
        <f>SUMIF(Költségvetés_részletes_Partner2!$B$7:$B$24,Költségvetés_Teljes!$C7,Költségvetés_részletes_Partner2!$N$7:$N$24)</f>
        <v>0</v>
      </c>
      <c r="I7" s="69">
        <f>SUMIF(Költségvetés_részletes_Partner2!$B$7:$B$24,Költségvetés_Teljes!$C7,Költségvetés_részletes_Partner2!$M$7:$M$24)</f>
        <v>0</v>
      </c>
      <c r="J7" s="65">
        <f>SUMIF(Költségvetés_részletes_Partner3!$B$7:$B$24,Költségvetés_Teljes!$C7,Költségvetés_részletes_Partner3!$J$7:$J$24)</f>
        <v>0</v>
      </c>
      <c r="K7" s="6">
        <f>SUMIF(Költségvetés_részletes_Partner3!$B$7:$B$24,Költségvetés_Teljes!$C7,Költségvetés_részletes_Partner3!$N$7:$N$24)</f>
        <v>0</v>
      </c>
      <c r="L7" s="66">
        <f>SUMIF(Költségvetés_részletes_Partner3!$B$7:$B$24,Költségvetés_Teljes!$C7,Költségvetés_részletes_Partner3!$M$7:$M$24)</f>
        <v>0</v>
      </c>
      <c r="M7" s="60">
        <f>D7+G7+J7</f>
        <v>0</v>
      </c>
      <c r="N7" s="6">
        <f>E7+H7+K7</f>
        <v>0</v>
      </c>
      <c r="O7" s="6">
        <f t="shared" ref="O7" si="4">F7+I7+L7</f>
        <v>0</v>
      </c>
    </row>
    <row r="8" spans="1:16" ht="30" x14ac:dyDescent="0.25">
      <c r="A8" s="38" t="s">
        <v>0</v>
      </c>
      <c r="B8" s="34" t="s">
        <v>113</v>
      </c>
      <c r="C8" s="52" t="s">
        <v>114</v>
      </c>
      <c r="D8" s="65">
        <f>SUMIF(Költségvetés_részletes_Partner1!$B$7:$B$24,Költségvetés_Teljes!$C8,Költségvetés_részletes_Partner1!$J$7:$J$24)</f>
        <v>0</v>
      </c>
      <c r="E8" s="6">
        <f>SUMIF(Költségvetés_részletes_Partner1!$B$7:$B$24,Költségvetés_Teljes!$C8,Költségvetés_részletes_Partner1!$N$7:$N$24)</f>
        <v>0</v>
      </c>
      <c r="F8" s="66">
        <f>SUMIF(Költségvetés_részletes_Partner1!$B$7:$B$24,Költségvetés_Teljes!$C8,Költségvetés_részletes_Partner1!$M$7:$M$24)</f>
        <v>0</v>
      </c>
      <c r="G8" s="60">
        <f>SUMIF(Költségvetés_részletes_Partner2!$B$7:$B$24,Költségvetés_Teljes!$C8,Költségvetés_részletes_Partner2!$J$7:$J$24)</f>
        <v>0</v>
      </c>
      <c r="H8" s="6">
        <f>SUMIF(Költségvetés_részletes_Partner2!$B$7:$B$24,Költségvetés_Teljes!$C8,Költségvetés_részletes_Partner2!$N$7:$N$24)</f>
        <v>0</v>
      </c>
      <c r="I8" s="69">
        <f>SUMIF(Költségvetés_részletes_Partner2!$B$7:$B$24,Költségvetés_Teljes!$C8,Költségvetés_részletes_Partner2!$M$7:$M$24)</f>
        <v>0</v>
      </c>
      <c r="J8" s="65">
        <f>SUMIF(Költségvetés_részletes_Partner3!$B$7:$B$24,Költségvetés_Teljes!$C8,Költségvetés_részletes_Partner3!$J$7:$J$24)</f>
        <v>0</v>
      </c>
      <c r="K8" s="6">
        <f>SUMIF(Költségvetés_részletes_Partner3!$B$7:$B$24,Költségvetés_Teljes!$C8,Költségvetés_részletes_Partner3!$N$7:$N$24)</f>
        <v>0</v>
      </c>
      <c r="L8" s="66">
        <f>SUMIF(Költségvetés_részletes_Partner3!$B$7:$B$24,Költségvetés_Teljes!$C8,Költségvetés_részletes_Partner3!$M$7:$M$24)</f>
        <v>0</v>
      </c>
      <c r="M8" s="60">
        <f>D8+G8+J8</f>
        <v>0</v>
      </c>
      <c r="N8" s="6">
        <f>E8+H8+K8</f>
        <v>0</v>
      </c>
      <c r="O8" s="6">
        <f>F8+I8+L8</f>
        <v>0</v>
      </c>
    </row>
    <row r="9" spans="1:16" ht="30" x14ac:dyDescent="0.25">
      <c r="A9" s="39" t="s">
        <v>4</v>
      </c>
      <c r="B9" s="130" t="s">
        <v>75</v>
      </c>
      <c r="C9" s="131"/>
      <c r="D9" s="63">
        <f t="shared" ref="D9:O9" si="5">SUM(D10:D11)</f>
        <v>0</v>
      </c>
      <c r="E9" s="11">
        <f t="shared" si="5"/>
        <v>0</v>
      </c>
      <c r="F9" s="64">
        <f t="shared" si="5"/>
        <v>0</v>
      </c>
      <c r="G9" s="59">
        <f t="shared" si="5"/>
        <v>0</v>
      </c>
      <c r="H9" s="11">
        <f t="shared" si="5"/>
        <v>0</v>
      </c>
      <c r="I9" s="68">
        <f t="shared" si="5"/>
        <v>0</v>
      </c>
      <c r="J9" s="63">
        <f t="shared" si="5"/>
        <v>0</v>
      </c>
      <c r="K9" s="11">
        <f t="shared" si="5"/>
        <v>0</v>
      </c>
      <c r="L9" s="64">
        <f t="shared" si="5"/>
        <v>0</v>
      </c>
      <c r="M9" s="59">
        <f t="shared" si="5"/>
        <v>0</v>
      </c>
      <c r="N9" s="11">
        <f t="shared" si="5"/>
        <v>0</v>
      </c>
      <c r="O9" s="11">
        <f t="shared" si="5"/>
        <v>0</v>
      </c>
    </row>
    <row r="10" spans="1:16" ht="30" x14ac:dyDescent="0.25">
      <c r="A10" s="38" t="s">
        <v>4</v>
      </c>
      <c r="B10" s="40" t="s">
        <v>5</v>
      </c>
      <c r="C10" s="53" t="s">
        <v>6</v>
      </c>
      <c r="D10" s="65">
        <f>SUMIF(Költségvetés_részletes_Partner1!$B$26:$B$43,Költségvetés_Teljes!$C10,Költségvetés_részletes_Partner1!$J$26:$J$43)</f>
        <v>0</v>
      </c>
      <c r="E10" s="6">
        <f>SUMIF(Költségvetés_részletes_Partner1!$B$26:$B$43,Költségvetés_Teljes!$C10,Költségvetés_részletes_Partner1!$N$26:$N$43)</f>
        <v>0</v>
      </c>
      <c r="F10" s="66">
        <f>SUMIF(Költségvetés_részletes_Partner1!$B$26:$B$43,Költségvetés_Teljes!$C10,Költségvetés_részletes_Partner1!$M$26:$M$43)</f>
        <v>0</v>
      </c>
      <c r="G10" s="60">
        <f>SUMIF(Költségvetés_részletes_Partner2!$B$26:$B$43,Költségvetés_Teljes!$C10,Költségvetés_részletes_Partner2!$J$26:$J$43)</f>
        <v>0</v>
      </c>
      <c r="H10" s="6">
        <f>SUMIF(Költségvetés_részletes_Partner2!$B$26:$B$43,Költségvetés_Teljes!$C10,Költségvetés_részletes_Partner2!$N$26:$N$43)</f>
        <v>0</v>
      </c>
      <c r="I10" s="69">
        <f>SUMIF(Költségvetés_részletes_Partner2!$B$26:$B$43,Költségvetés_Teljes!$C10,Költségvetés_részletes_Partner2!$M$26:$M$43)</f>
        <v>0</v>
      </c>
      <c r="J10" s="65">
        <f>SUMIF(Költségvetés_részletes_Partner3!$B$26:$B$43,Költségvetés_Teljes!$C10,Költségvetés_részletes_Partner3!$J$26:$J$43)</f>
        <v>0</v>
      </c>
      <c r="K10" s="6">
        <f>SUMIF(Költségvetés_részletes_Partner3!$B$26:$B$43,Költségvetés_Teljes!$C10,Költségvetés_részletes_Partner3!$N$26:$N$43)</f>
        <v>0</v>
      </c>
      <c r="L10" s="66">
        <f>SUMIF(Költségvetés_részletes_Partner3!$B$26:$B$43,Költségvetés_Teljes!$C10,Költségvetés_részletes_Partner3!$M$26:$M$43)</f>
        <v>0</v>
      </c>
      <c r="M10" s="60">
        <f>D10+G10+J10</f>
        <v>0</v>
      </c>
      <c r="N10" s="6">
        <f>E10+H10+K10</f>
        <v>0</v>
      </c>
      <c r="O10" s="6">
        <f t="shared" ref="O10" si="6">F10+I10+L10</f>
        <v>0</v>
      </c>
    </row>
    <row r="11" spans="1:16" ht="30" x14ac:dyDescent="0.25">
      <c r="A11" s="38" t="s">
        <v>4</v>
      </c>
      <c r="B11" s="40" t="s">
        <v>7</v>
      </c>
      <c r="C11" s="53" t="s">
        <v>7</v>
      </c>
      <c r="D11" s="65">
        <f>SUMIF(Költségvetés_részletes_Partner1!$B$26:$B$43,Költségvetés_Teljes!$C11,Költségvetés_részletes_Partner1!$J$26:$J$43)</f>
        <v>0</v>
      </c>
      <c r="E11" s="6">
        <f>SUMIF(Költségvetés_részletes_Partner1!$B$26:$B$43,Költségvetés_Teljes!$C11,Költségvetés_részletes_Partner1!$N$26:$N$43)</f>
        <v>0</v>
      </c>
      <c r="F11" s="66">
        <f>SUMIF(Költségvetés_részletes_Partner1!$B$26:$B$43,Költségvetés_Teljes!$C11,Költségvetés_részletes_Partner1!$M$26:$M$43)</f>
        <v>0</v>
      </c>
      <c r="G11" s="60">
        <f>SUMIF(Költségvetés_részletes_Partner2!$B$26:$B$43,Költségvetés_Teljes!$C11,Költségvetés_részletes_Partner2!$J$26:$J$43)</f>
        <v>0</v>
      </c>
      <c r="H11" s="6">
        <f>SUMIF(Költségvetés_részletes_Partner2!$B$26:$B$43,Költségvetés_Teljes!$C11,Költségvetés_részletes_Partner2!$N$26:$N$43)</f>
        <v>0</v>
      </c>
      <c r="I11" s="69">
        <f>SUMIF(Költségvetés_részletes_Partner2!$B$26:$B$43,Költségvetés_Teljes!$C11,Költségvetés_részletes_Partner2!$M$26:$M$43)</f>
        <v>0</v>
      </c>
      <c r="J11" s="65">
        <f>SUMIF(Költségvetés_részletes_Partner3!$B$26:$B$43,Költségvetés_Teljes!$C11,Költségvetés_részletes_Partner3!$J$26:$J$43)</f>
        <v>0</v>
      </c>
      <c r="K11" s="6">
        <f>SUMIF(Költségvetés_részletes_Partner3!$B$26:$B$43,Költségvetés_Teljes!$C11,Költségvetés_részletes_Partner3!$N$26:$N$43)</f>
        <v>0</v>
      </c>
      <c r="L11" s="66">
        <f>SUMIF(Költségvetés_részletes_Partner3!$B$26:$B$43,Költségvetés_Teljes!$C11,Költségvetés_részletes_Partner3!$M$26:$M$43)</f>
        <v>0</v>
      </c>
      <c r="M11" s="60">
        <f>D11+G11+J11</f>
        <v>0</v>
      </c>
      <c r="N11" s="6">
        <f>E11+H11+K11</f>
        <v>0</v>
      </c>
      <c r="O11" s="6">
        <f>F11+I11+L11</f>
        <v>0</v>
      </c>
    </row>
    <row r="12" spans="1:16" ht="45" x14ac:dyDescent="0.25">
      <c r="A12" s="39" t="s">
        <v>9</v>
      </c>
      <c r="B12" s="130" t="s">
        <v>75</v>
      </c>
      <c r="C12" s="131"/>
      <c r="D12" s="63">
        <f t="shared" ref="D12:O12" si="7">SUM(D13:D21)</f>
        <v>0</v>
      </c>
      <c r="E12" s="11">
        <f t="shared" si="7"/>
        <v>0</v>
      </c>
      <c r="F12" s="64">
        <f t="shared" si="7"/>
        <v>0</v>
      </c>
      <c r="G12" s="59">
        <f t="shared" si="7"/>
        <v>0</v>
      </c>
      <c r="H12" s="11">
        <f t="shared" si="7"/>
        <v>0</v>
      </c>
      <c r="I12" s="68">
        <f t="shared" si="7"/>
        <v>0</v>
      </c>
      <c r="J12" s="63">
        <f t="shared" si="7"/>
        <v>0</v>
      </c>
      <c r="K12" s="11">
        <f t="shared" si="7"/>
        <v>0</v>
      </c>
      <c r="L12" s="64">
        <f t="shared" si="7"/>
        <v>0</v>
      </c>
      <c r="M12" s="59">
        <f>SUM(M13:M21)</f>
        <v>0</v>
      </c>
      <c r="N12" s="11">
        <f t="shared" si="7"/>
        <v>0</v>
      </c>
      <c r="O12" s="11">
        <f t="shared" si="7"/>
        <v>0</v>
      </c>
    </row>
    <row r="13" spans="1:16" ht="45" x14ac:dyDescent="0.25">
      <c r="A13" s="38" t="s">
        <v>9</v>
      </c>
      <c r="B13" s="44" t="s">
        <v>120</v>
      </c>
      <c r="C13" s="54" t="s">
        <v>121</v>
      </c>
      <c r="D13" s="65">
        <f>SUMIF(Költségvetés_részletes_Partner1!$B$45:$B$62,Költségvetés_Teljes!$C13,Költségvetés_részletes_Partner1!$J$45:$J$62)</f>
        <v>0</v>
      </c>
      <c r="E13" s="6">
        <f>SUMIF(Költségvetés_részletes_Partner1!$B$45:$B$62,Költségvetés_Teljes!$C13,Költségvetés_részletes_Partner1!$N$45:$N$62)</f>
        <v>0</v>
      </c>
      <c r="F13" s="66">
        <f>SUMIF(Költségvetés_részletes_Partner1!$B$45:$B$62,Költségvetés_Teljes!$C13,Költségvetés_részletes_Partner1!$M$45:$M$62)</f>
        <v>0</v>
      </c>
      <c r="G13" s="60">
        <f>SUMIF(Költségvetés_részletes_Partner2!$B$45:$B$62,Költségvetés_Teljes!$C13,Költségvetés_részletes_Partner2!$J$45:$J$62)</f>
        <v>0</v>
      </c>
      <c r="H13" s="6">
        <f>SUMIF(Költségvetés_részletes_Partner2!$B$45:$B$62,Költségvetés_Teljes!$C13,Költségvetés_részletes_Partner2!$N$45:$N$62)</f>
        <v>0</v>
      </c>
      <c r="I13" s="69">
        <f>SUMIF(Költségvetés_részletes_Partner2!$B$45:$B$62,Költségvetés_Teljes!$C13,Költségvetés_részletes_Partner2!$M$45:$M$62)</f>
        <v>0</v>
      </c>
      <c r="J13" s="65">
        <f>SUMIF(Költségvetés_részletes_Partner3!$B$45:$B$62,Költségvetés_Teljes!$C13,Költségvetés_részletes_Partner3!$J$45:$J$62)</f>
        <v>0</v>
      </c>
      <c r="K13" s="6">
        <f>SUMIF(Költségvetés_részletes_Partner3!$B$45:$B$62,Költségvetés_Teljes!$C13,Költségvetés_részletes_Partner3!$N$45:$N$62)</f>
        <v>0</v>
      </c>
      <c r="L13" s="66">
        <f>SUMIF(Költségvetés_részletes_Partner3!$B$45:$B$62,Költségvetés_Teljes!$C13,Költségvetés_részletes_Partner3!$M$45:$M$62)</f>
        <v>0</v>
      </c>
      <c r="M13" s="70">
        <f t="shared" ref="M13:N21" si="8">D13+G13+J13</f>
        <v>0</v>
      </c>
      <c r="N13" s="37">
        <f t="shared" si="8"/>
        <v>0</v>
      </c>
      <c r="O13" s="37">
        <f>F13+I13+L13</f>
        <v>0</v>
      </c>
    </row>
    <row r="14" spans="1:16" ht="60" x14ac:dyDescent="0.25">
      <c r="A14" s="38" t="s">
        <v>9</v>
      </c>
      <c r="B14" s="44" t="s">
        <v>120</v>
      </c>
      <c r="C14" s="54" t="s">
        <v>122</v>
      </c>
      <c r="D14" s="65">
        <f>SUMIF(Költségvetés_részletes_Partner1!$B$45:$B$62,Költségvetés_Teljes!$C14,Költségvetés_részletes_Partner1!$J$45:$J$62)</f>
        <v>0</v>
      </c>
      <c r="E14" s="6">
        <f>SUMIF(Költségvetés_részletes_Partner1!$B$45:$B$62,Költségvetés_Teljes!$C14,Költségvetés_részletes_Partner1!$N$45:$N$62)</f>
        <v>0</v>
      </c>
      <c r="F14" s="66">
        <f>SUMIF(Költségvetés_részletes_Partner1!$B$45:$B$62,Költségvetés_Teljes!$C14,Költségvetés_részletes_Partner1!$M$45:$M$62)</f>
        <v>0</v>
      </c>
      <c r="G14" s="60">
        <f>SUMIF(Költségvetés_részletes_Partner2!$B$45:$B$62,Költségvetés_Teljes!$C14,Költségvetés_részletes_Partner2!$J$45:$J$62)</f>
        <v>0</v>
      </c>
      <c r="H14" s="6">
        <f>SUMIF(Költségvetés_részletes_Partner2!$B$45:$B$62,Költségvetés_Teljes!$C14,Költségvetés_részletes_Partner2!$N$45:$N$62)</f>
        <v>0</v>
      </c>
      <c r="I14" s="69">
        <f>SUMIF(Költségvetés_részletes_Partner2!$B$45:$B$62,Költségvetés_Teljes!$C14,Költségvetés_részletes_Partner2!$M$45:$M$62)</f>
        <v>0</v>
      </c>
      <c r="J14" s="65">
        <f>SUMIF(Költségvetés_részletes_Partner3!$B$45:$B$62,Költségvetés_Teljes!$C14,Költségvetés_részletes_Partner3!$J$45:$J$62)</f>
        <v>0</v>
      </c>
      <c r="K14" s="6">
        <f>SUMIF(Költségvetés_részletes_Partner3!$B$45:$B$62,Költségvetés_Teljes!$C14,Költségvetés_részletes_Partner3!$N$45:$N$62)</f>
        <v>0</v>
      </c>
      <c r="L14" s="66">
        <f>SUMIF(Költségvetés_részletes_Partner3!$B$45:$B$62,Költségvetés_Teljes!$C14,Költségvetés_részletes_Partner3!$M$45:$M$62)</f>
        <v>0</v>
      </c>
      <c r="M14" s="70">
        <f t="shared" si="8"/>
        <v>0</v>
      </c>
      <c r="N14" s="37">
        <f t="shared" si="8"/>
        <v>0</v>
      </c>
      <c r="O14" s="37">
        <f t="shared" ref="O14:O21" si="9">F14+I14+L14</f>
        <v>0</v>
      </c>
    </row>
    <row r="15" spans="1:16" ht="45" x14ac:dyDescent="0.25">
      <c r="A15" s="38" t="s">
        <v>9</v>
      </c>
      <c r="B15" s="44" t="s">
        <v>120</v>
      </c>
      <c r="C15" s="55" t="s">
        <v>123</v>
      </c>
      <c r="D15" s="65">
        <f>SUMIF(Költségvetés_részletes_Partner1!$B$45:$B$62,Költségvetés_Teljes!$C15,Költségvetés_részletes_Partner1!$J$45:$J$62)</f>
        <v>0</v>
      </c>
      <c r="E15" s="6">
        <f>SUMIF(Költségvetés_részletes_Partner1!$B$45:$B$62,Költségvetés_Teljes!$C15,Költségvetés_részletes_Partner1!$N$45:$N$62)</f>
        <v>0</v>
      </c>
      <c r="F15" s="66">
        <f>SUMIF(Költségvetés_részletes_Partner1!$B$45:$B$62,Költségvetés_Teljes!$C15,Költségvetés_részletes_Partner1!$M$45:$M$62)</f>
        <v>0</v>
      </c>
      <c r="G15" s="60">
        <f>SUMIF(Költségvetés_részletes_Partner2!$B$45:$B$62,Költségvetés_Teljes!$C15,Költségvetés_részletes_Partner2!$J$45:$J$62)</f>
        <v>0</v>
      </c>
      <c r="H15" s="6">
        <f>SUMIF(Költségvetés_részletes_Partner2!$B$45:$B$62,Költségvetés_Teljes!$C15,Költségvetés_részletes_Partner2!$N$45:$N$62)</f>
        <v>0</v>
      </c>
      <c r="I15" s="69">
        <f>SUMIF(Költségvetés_részletes_Partner2!$B$45:$B$62,Költségvetés_Teljes!$C15,Költségvetés_részletes_Partner2!$M$45:$M$62)</f>
        <v>0</v>
      </c>
      <c r="J15" s="65">
        <f>SUMIF(Költségvetés_részletes_Partner3!$B$45:$B$62,Költségvetés_Teljes!$C15,Költségvetés_részletes_Partner3!$J$45:$J$62)</f>
        <v>0</v>
      </c>
      <c r="K15" s="6">
        <f>SUMIF(Költségvetés_részletes_Partner3!$B$45:$B$62,Költségvetés_Teljes!$C15,Költségvetés_részletes_Partner3!$N$45:$N$62)</f>
        <v>0</v>
      </c>
      <c r="L15" s="66">
        <f>SUMIF(Költségvetés_részletes_Partner3!$B$45:$B$62,Költségvetés_Teljes!$C15,Költségvetés_részletes_Partner3!$M$45:$M$62)</f>
        <v>0</v>
      </c>
      <c r="M15" s="70">
        <f>D15+G15+J15</f>
        <v>0</v>
      </c>
      <c r="N15" s="37">
        <f t="shared" ref="N15" si="10">E15+H15+K15</f>
        <v>0</v>
      </c>
      <c r="O15" s="37">
        <f t="shared" ref="O15" si="11">F15+I15+L15</f>
        <v>0</v>
      </c>
    </row>
    <row r="16" spans="1:16" ht="45" x14ac:dyDescent="0.25">
      <c r="A16" s="38" t="s">
        <v>9</v>
      </c>
      <c r="B16" s="38" t="s">
        <v>10</v>
      </c>
      <c r="C16" s="1" t="s">
        <v>119</v>
      </c>
      <c r="D16" s="65">
        <f>SUMIF(Költségvetés_részletes_Partner1!$B$45:$B$62,Költségvetés_Teljes!$C16,Költségvetés_részletes_Partner1!$J$45:$J$62)</f>
        <v>0</v>
      </c>
      <c r="E16" s="6">
        <f>SUMIF(Költségvetés_részletes_Partner1!$B$45:$B$62,Költségvetés_Teljes!$C16,Költségvetés_részletes_Partner1!$N$45:$N$62)</f>
        <v>0</v>
      </c>
      <c r="F16" s="66">
        <f>SUMIF(Költségvetés_részletes_Partner1!$B$45:$B$62,Költségvetés_Teljes!$C16,Költségvetés_részletes_Partner1!$M$45:$M$62)</f>
        <v>0</v>
      </c>
      <c r="G16" s="60">
        <f>SUMIF(Költségvetés_részletes_Partner2!$B$45:$B$62,Költségvetés_Teljes!$C16,Költségvetés_részletes_Partner2!$J$45:$J$62)</f>
        <v>0</v>
      </c>
      <c r="H16" s="6">
        <f>SUMIF(Költségvetés_részletes_Partner2!$B$45:$B$62,Költségvetés_Teljes!$C16,Költségvetés_részletes_Partner2!$N$45:$N$62)</f>
        <v>0</v>
      </c>
      <c r="I16" s="69">
        <f>SUMIF(Költségvetés_részletes_Partner2!$B$45:$B$62,Költségvetés_Teljes!$C16,Költségvetés_részletes_Partner2!$M$45:$M$62)</f>
        <v>0</v>
      </c>
      <c r="J16" s="65">
        <f>SUMIF(Költségvetés_részletes_Partner3!$B$45:$B$62,Költségvetés_Teljes!$C16,Költségvetés_részletes_Partner3!$J$45:$J$62)</f>
        <v>0</v>
      </c>
      <c r="K16" s="6">
        <f>SUMIF(Költségvetés_részletes_Partner3!$B$45:$B$62,Költségvetés_Teljes!$C16,Költségvetés_részletes_Partner3!$N$45:$N$62)</f>
        <v>0</v>
      </c>
      <c r="L16" s="66">
        <f>SUMIF(Költségvetés_részletes_Partner3!$B$45:$B$62,Költségvetés_Teljes!$C16,Költségvetés_részletes_Partner3!$M$45:$M$62)</f>
        <v>0</v>
      </c>
      <c r="M16" s="70">
        <f t="shared" si="8"/>
        <v>0</v>
      </c>
      <c r="N16" s="37">
        <f t="shared" si="8"/>
        <v>0</v>
      </c>
      <c r="O16" s="37">
        <f t="shared" si="9"/>
        <v>0</v>
      </c>
    </row>
    <row r="17" spans="1:15" ht="60" x14ac:dyDescent="0.25">
      <c r="A17" s="38" t="s">
        <v>9</v>
      </c>
      <c r="B17" s="38" t="s">
        <v>10</v>
      </c>
      <c r="C17" s="52" t="s">
        <v>25</v>
      </c>
      <c r="D17" s="65">
        <f>SUMIF(Költségvetés_részletes_Partner1!$B$45:$B$62,Költségvetés_Teljes!$C17,Költségvetés_részletes_Partner1!$J$45:$J$62)</f>
        <v>0</v>
      </c>
      <c r="E17" s="6">
        <f>SUMIF(Költségvetés_részletes_Partner1!$B$45:$B$62,Költségvetés_Teljes!$C17,Költségvetés_részletes_Partner1!$N$45:$N$62)</f>
        <v>0</v>
      </c>
      <c r="F17" s="66">
        <f>SUMIF(Költségvetés_részletes_Partner1!$B$45:$B$62,Költségvetés_Teljes!$C17,Költségvetés_részletes_Partner1!$M$45:$M$62)</f>
        <v>0</v>
      </c>
      <c r="G17" s="60">
        <f>SUMIF(Költségvetés_részletes_Partner2!$B$45:$B$62,Költségvetés_Teljes!$C17,Költségvetés_részletes_Partner2!$J$45:$J$62)</f>
        <v>0</v>
      </c>
      <c r="H17" s="6">
        <f>SUMIF(Költségvetés_részletes_Partner2!$B$45:$B$62,Költségvetés_Teljes!$C17,Költségvetés_részletes_Partner2!$N$45:$N$62)</f>
        <v>0</v>
      </c>
      <c r="I17" s="69">
        <f>SUMIF(Költségvetés_részletes_Partner2!$B$45:$B$62,Költségvetés_Teljes!$C17,Költségvetés_részletes_Partner2!$M$45:$M$62)</f>
        <v>0</v>
      </c>
      <c r="J17" s="65">
        <f>SUMIF(Költségvetés_részletes_Partner3!$B$45:$B$62,Költségvetés_Teljes!$C17,Költségvetés_részletes_Partner3!$J$45:$J$62)</f>
        <v>0</v>
      </c>
      <c r="K17" s="6">
        <f>SUMIF(Költségvetés_részletes_Partner3!$B$45:$B$62,Költségvetés_Teljes!$C17,Költségvetés_részletes_Partner3!$N$45:$N$62)</f>
        <v>0</v>
      </c>
      <c r="L17" s="66">
        <f>SUMIF(Költségvetés_részletes_Partner3!$B$45:$B$62,Költségvetés_Teljes!$C17,Költségvetés_részletes_Partner3!$M$45:$M$62)</f>
        <v>0</v>
      </c>
      <c r="M17" s="70">
        <f t="shared" si="8"/>
        <v>0</v>
      </c>
      <c r="N17" s="37">
        <f t="shared" si="8"/>
        <v>0</v>
      </c>
      <c r="O17" s="37">
        <f t="shared" si="9"/>
        <v>0</v>
      </c>
    </row>
    <row r="18" spans="1:15" ht="45" x14ac:dyDescent="0.25">
      <c r="A18" s="38" t="s">
        <v>9</v>
      </c>
      <c r="B18" s="38" t="s">
        <v>10</v>
      </c>
      <c r="C18" s="52" t="s">
        <v>26</v>
      </c>
      <c r="D18" s="65">
        <f>SUMIF(Költségvetés_részletes_Partner1!$B$45:$B$62,Költségvetés_Teljes!$C18,Költségvetés_részletes_Partner1!$J$45:$J$62)</f>
        <v>0</v>
      </c>
      <c r="E18" s="6">
        <f>SUMIF(Költségvetés_részletes_Partner1!$B$45:$B$62,Költségvetés_Teljes!$C18,Költségvetés_részletes_Partner1!$N$45:$N$62)</f>
        <v>0</v>
      </c>
      <c r="F18" s="66">
        <f>SUMIF(Költségvetés_részletes_Partner1!$B$45:$B$62,Költségvetés_Teljes!$C18,Költségvetés_részletes_Partner1!$M$45:$M$62)</f>
        <v>0</v>
      </c>
      <c r="G18" s="60">
        <f>SUMIF(Költségvetés_részletes_Partner2!$B$45:$B$62,Költségvetés_Teljes!$C18,Költségvetés_részletes_Partner2!$J$45:$J$62)</f>
        <v>0</v>
      </c>
      <c r="H18" s="6">
        <f>SUMIF(Költségvetés_részletes_Partner2!$B$45:$B$62,Költségvetés_Teljes!$C18,Költségvetés_részletes_Partner2!$N$45:$N$62)</f>
        <v>0</v>
      </c>
      <c r="I18" s="69">
        <f>SUMIF(Költségvetés_részletes_Partner2!$B$45:$B$62,Költségvetés_Teljes!$C18,Költségvetés_részletes_Partner2!$M$45:$M$62)</f>
        <v>0</v>
      </c>
      <c r="J18" s="65">
        <f>SUMIF(Költségvetés_részletes_Partner3!$B$45:$B$62,Költségvetés_Teljes!$C18,Költségvetés_részletes_Partner3!$J$45:$J$62)</f>
        <v>0</v>
      </c>
      <c r="K18" s="6">
        <f>SUMIF(Költségvetés_részletes_Partner3!$B$45:$B$62,Költségvetés_Teljes!$C18,Költségvetés_részletes_Partner3!$N$45:$N$62)</f>
        <v>0</v>
      </c>
      <c r="L18" s="66">
        <f>SUMIF(Költségvetés_részletes_Partner3!$B$45:$B$62,Költségvetés_Teljes!$C18,Költségvetés_részletes_Partner3!$M$45:$M$62)</f>
        <v>0</v>
      </c>
      <c r="M18" s="70">
        <f t="shared" si="8"/>
        <v>0</v>
      </c>
      <c r="N18" s="37">
        <f t="shared" si="8"/>
        <v>0</v>
      </c>
      <c r="O18" s="37">
        <f t="shared" si="9"/>
        <v>0</v>
      </c>
    </row>
    <row r="19" spans="1:15" ht="45" x14ac:dyDescent="0.25">
      <c r="A19" s="38" t="s">
        <v>9</v>
      </c>
      <c r="B19" s="38" t="s">
        <v>11</v>
      </c>
      <c r="C19" s="52" t="s">
        <v>11</v>
      </c>
      <c r="D19" s="65">
        <f>SUMIF(Költségvetés_részletes_Partner1!$B$45:$B$62,Költségvetés_Teljes!$C19,Költségvetés_részletes_Partner1!$J$45:$J$62)</f>
        <v>0</v>
      </c>
      <c r="E19" s="6">
        <f>SUMIF(Költségvetés_részletes_Partner1!$B$45:$B$62,Költségvetés_Teljes!$C19,Költségvetés_részletes_Partner1!$N$45:$N$62)</f>
        <v>0</v>
      </c>
      <c r="F19" s="66">
        <f>SUMIF(Költségvetés_részletes_Partner1!$B$45:$B$62,Költségvetés_Teljes!$C19,Költségvetés_részletes_Partner1!$M$45:$M$62)</f>
        <v>0</v>
      </c>
      <c r="G19" s="60">
        <f>SUMIF(Költségvetés_részletes_Partner2!$B$45:$B$62,Költségvetés_Teljes!$C19,Költségvetés_részletes_Partner2!$J$45:$J$62)</f>
        <v>0</v>
      </c>
      <c r="H19" s="6">
        <f>SUMIF(Költségvetés_részletes_Partner2!$B$45:$B$62,Költségvetés_Teljes!$C19,Költségvetés_részletes_Partner2!$N$45:$N$62)</f>
        <v>0</v>
      </c>
      <c r="I19" s="69">
        <f>SUMIF(Költségvetés_részletes_Partner2!$B$45:$B$62,Költségvetés_Teljes!$C19,Költségvetés_részletes_Partner2!$M$45:$M$62)</f>
        <v>0</v>
      </c>
      <c r="J19" s="65">
        <f>SUMIF(Költségvetés_részletes_Partner3!$B$45:$B$62,Költségvetés_Teljes!$C19,Költségvetés_részletes_Partner3!$J$45:$J$62)</f>
        <v>0</v>
      </c>
      <c r="K19" s="6">
        <f>SUMIF(Költségvetés_részletes_Partner3!$B$45:$B$62,Költségvetés_Teljes!$C19,Költségvetés_részletes_Partner3!$N$45:$N$62)</f>
        <v>0</v>
      </c>
      <c r="L19" s="66">
        <f>SUMIF(Költségvetés_részletes_Partner3!$B$45:$B$62,Költségvetés_Teljes!$C19,Költségvetés_részletes_Partner3!$M$45:$M$62)</f>
        <v>0</v>
      </c>
      <c r="M19" s="70">
        <f t="shared" si="8"/>
        <v>0</v>
      </c>
      <c r="N19" s="37">
        <f t="shared" si="8"/>
        <v>0</v>
      </c>
      <c r="O19" s="37">
        <f t="shared" si="9"/>
        <v>0</v>
      </c>
    </row>
    <row r="20" spans="1:15" ht="45" x14ac:dyDescent="0.25">
      <c r="A20" s="38" t="s">
        <v>9</v>
      </c>
      <c r="B20" s="38" t="s">
        <v>12</v>
      </c>
      <c r="C20" s="96" t="s">
        <v>127</v>
      </c>
      <c r="D20" s="65">
        <f>SUMIF(Költségvetés_részletes_Partner1!$B$45:$B$62,Költségvetés_Teljes!$C20,Költségvetés_részletes_Partner1!$J$45:$J$62)</f>
        <v>0</v>
      </c>
      <c r="E20" s="6">
        <f>SUMIF(Költségvetés_részletes_Partner1!$B$45:$B$62,Költségvetés_Teljes!$C20,Költségvetés_részletes_Partner1!$N$45:$N$62)</f>
        <v>0</v>
      </c>
      <c r="F20" s="66">
        <f>SUMIF(Költségvetés_részletes_Partner1!$B$45:$B$62,Költségvetés_Teljes!$C20,Költségvetés_részletes_Partner1!$M$45:$M$62)</f>
        <v>0</v>
      </c>
      <c r="G20" s="60">
        <f>SUMIF(Költségvetés_részletes_Partner2!$B$45:$B$62,Költségvetés_Teljes!$C20,Költségvetés_részletes_Partner2!$J$45:$J$62)</f>
        <v>0</v>
      </c>
      <c r="H20" s="6">
        <f>SUMIF(Költségvetés_részletes_Partner2!$B$45:$B$62,Költségvetés_Teljes!$C20,Költségvetés_részletes_Partner2!$N$45:$N$62)</f>
        <v>0</v>
      </c>
      <c r="I20" s="69">
        <f>SUMIF(Költségvetés_részletes_Partner2!$B$45:$B$62,Költségvetés_Teljes!$C20,Költségvetés_részletes_Partner2!$M$45:$M$62)</f>
        <v>0</v>
      </c>
      <c r="J20" s="65">
        <f>SUMIF(Költségvetés_részletes_Partner3!$B$45:$B$62,Költségvetés_Teljes!$C20,Költségvetés_részletes_Partner3!$J$45:$J$62)</f>
        <v>0</v>
      </c>
      <c r="K20" s="6">
        <f>SUMIF(Költségvetés_részletes_Partner3!$B$45:$B$62,Költségvetés_Teljes!$C20,Költségvetés_részletes_Partner3!$N$45:$N$62)</f>
        <v>0</v>
      </c>
      <c r="L20" s="66">
        <f>SUMIF(Költségvetés_részletes_Partner3!$B$45:$B$62,Költségvetés_Teljes!$C20,Költségvetés_részletes_Partner3!$M$45:$M$62)</f>
        <v>0</v>
      </c>
      <c r="M20" s="70">
        <f t="shared" ref="M20" si="12">D20+G20+J20</f>
        <v>0</v>
      </c>
      <c r="N20" s="37">
        <f t="shared" ref="N20" si="13">E20+H20+K20</f>
        <v>0</v>
      </c>
      <c r="O20" s="37">
        <f t="shared" ref="O20" si="14">F20+I20+L20</f>
        <v>0</v>
      </c>
    </row>
    <row r="21" spans="1:15" ht="60" x14ac:dyDescent="0.25">
      <c r="A21" s="38" t="s">
        <v>9</v>
      </c>
      <c r="B21" s="38" t="s">
        <v>12</v>
      </c>
      <c r="C21" s="52" t="s">
        <v>27</v>
      </c>
      <c r="D21" s="65">
        <f>SUMIF(Költségvetés_részletes_Partner1!$B$45:$B$62,Költségvetés_Teljes!$C21,Költségvetés_részletes_Partner1!$J$45:$J$62)</f>
        <v>0</v>
      </c>
      <c r="E21" s="6">
        <f>SUMIF(Költségvetés_részletes_Partner1!$B$45:$B$62,Költségvetés_Teljes!$C21,Költségvetés_részletes_Partner1!$N$45:$N$62)</f>
        <v>0</v>
      </c>
      <c r="F21" s="66">
        <f>SUMIF(Költségvetés_részletes_Partner1!$B$45:$B$62,Költségvetés_Teljes!$C21,Költségvetés_részletes_Partner1!$M$45:$M$62)</f>
        <v>0</v>
      </c>
      <c r="G21" s="60">
        <f>SUMIF(Költségvetés_részletes_Partner2!$B$45:$B$62,Költségvetés_Teljes!$C21,Költségvetés_részletes_Partner2!$J$45:$J$62)</f>
        <v>0</v>
      </c>
      <c r="H21" s="6">
        <f>SUMIF(Költségvetés_részletes_Partner2!$B$45:$B$62,Költségvetés_Teljes!$C21,Költségvetés_részletes_Partner2!$N$45:$N$62)</f>
        <v>0</v>
      </c>
      <c r="I21" s="69">
        <f>SUMIF(Költségvetés_részletes_Partner2!$B$45:$B$62,Költségvetés_Teljes!$C21,Költségvetés_részletes_Partner2!$M$45:$M$62)</f>
        <v>0</v>
      </c>
      <c r="J21" s="65">
        <f>SUMIF(Költségvetés_részletes_Partner3!$B$45:$B$62,Költségvetés_Teljes!$C21,Költségvetés_részletes_Partner3!$J$45:$J$62)</f>
        <v>0</v>
      </c>
      <c r="K21" s="6">
        <f>SUMIF(Költségvetés_részletes_Partner3!$B$45:$B$62,Költségvetés_Teljes!$C21,Költségvetés_részletes_Partner3!$N$45:$N$62)</f>
        <v>0</v>
      </c>
      <c r="L21" s="66">
        <f>SUMIF(Költségvetés_részletes_Partner3!$B$45:$B$62,Költségvetés_Teljes!$C21,Költségvetés_részletes_Partner3!$M$45:$M$62)</f>
        <v>0</v>
      </c>
      <c r="M21" s="70">
        <f t="shared" si="8"/>
        <v>0</v>
      </c>
      <c r="N21" s="37">
        <f t="shared" si="8"/>
        <v>0</v>
      </c>
      <c r="O21" s="37">
        <f t="shared" si="9"/>
        <v>0</v>
      </c>
    </row>
    <row r="22" spans="1:15" ht="45" x14ac:dyDescent="0.25">
      <c r="A22" s="41" t="s">
        <v>8</v>
      </c>
      <c r="B22" s="130" t="s">
        <v>75</v>
      </c>
      <c r="C22" s="131"/>
      <c r="D22" s="63">
        <f>SUM(D23:D26)</f>
        <v>0</v>
      </c>
      <c r="E22" s="11">
        <f t="shared" ref="E22:O22" si="15">SUM(E23:E26)</f>
        <v>0</v>
      </c>
      <c r="F22" s="64">
        <f t="shared" si="15"/>
        <v>0</v>
      </c>
      <c r="G22" s="59">
        <f t="shared" si="15"/>
        <v>0</v>
      </c>
      <c r="H22" s="11">
        <f t="shared" ref="H22" si="16">SUM(H23:H26)</f>
        <v>0</v>
      </c>
      <c r="I22" s="68">
        <f t="shared" si="15"/>
        <v>0</v>
      </c>
      <c r="J22" s="63">
        <f t="shared" si="15"/>
        <v>0</v>
      </c>
      <c r="K22" s="11">
        <f t="shared" ref="K22" si="17">SUM(K23:K26)</f>
        <v>0</v>
      </c>
      <c r="L22" s="64">
        <f t="shared" si="15"/>
        <v>0</v>
      </c>
      <c r="M22" s="59">
        <f t="shared" si="15"/>
        <v>0</v>
      </c>
      <c r="N22" s="11">
        <f t="shared" ref="N22" si="18">SUM(N23:N26)</f>
        <v>0</v>
      </c>
      <c r="O22" s="11">
        <f t="shared" si="15"/>
        <v>0</v>
      </c>
    </row>
    <row r="23" spans="1:15" ht="45" x14ac:dyDescent="0.25">
      <c r="A23" s="44" t="s">
        <v>8</v>
      </c>
      <c r="B23" s="44" t="s">
        <v>14</v>
      </c>
      <c r="C23" s="52" t="s">
        <v>28</v>
      </c>
      <c r="D23" s="65">
        <f>SUMIF(Költségvetés_részletes_Partner1!$B$64:$B$81,Költségvetés_Teljes!$C23,Költségvetés_részletes_Partner1!$J$64:$J$81)</f>
        <v>0</v>
      </c>
      <c r="E23" s="6">
        <f>SUMIF(Költségvetés_részletes_Partner1!$B$64:$B$81,Költségvetés_Teljes!$C23,Költségvetés_részletes_Partner1!$N$64:$N$81)</f>
        <v>0</v>
      </c>
      <c r="F23" s="66">
        <f>SUMIF(Költségvetés_részletes_Partner1!$B$64:$B$81,Költségvetés_Teljes!$C23,Költségvetés_részletes_Partner1!$M$64:$M$81)</f>
        <v>0</v>
      </c>
      <c r="G23" s="60">
        <f>SUMIF(Költségvetés_részletes_Partner2!$B$64:$B$81,Költségvetés_Teljes!$C23,Költségvetés_részletes_Partner2!$J$64:$J$81)</f>
        <v>0</v>
      </c>
      <c r="H23" s="6">
        <f>SUMIF(Költségvetés_részletes_Partner2!$B$64:$B$81,Költségvetés_Teljes!$C23,Költségvetés_részletes_Partner2!$N$64:$N$81)</f>
        <v>0</v>
      </c>
      <c r="I23" s="69">
        <f>SUMIF(Költségvetés_részletes_Partner2!$B$64:$B$81,Költségvetés_Teljes!$C23,Költségvetés_részletes_Partner2!$M$64:$M$81)</f>
        <v>0</v>
      </c>
      <c r="J23" s="65">
        <f>SUMIF(Költségvetés_részletes_Partner3!$B$64:$B$81,Költségvetés_Teljes!$C23,Költségvetés_részletes_Partner3!$J$64:$J$81)</f>
        <v>0</v>
      </c>
      <c r="K23" s="6">
        <f>SUMIF(Költségvetés_részletes_Partner3!$B$64:$B$81,Költségvetés_Teljes!$C23,Költségvetés_részletes_Partner3!$N$64:$N$81)</f>
        <v>0</v>
      </c>
      <c r="L23" s="66">
        <f>SUMIF(Költségvetés_részletes_Partner3!$B$64:$B$81,Költségvetés_Teljes!$C23,Költségvetés_részletes_Partner3!$M$64:$M$81)</f>
        <v>0</v>
      </c>
      <c r="M23" s="70">
        <f>D23+G23+J23</f>
        <v>0</v>
      </c>
      <c r="N23" s="37">
        <f t="shared" ref="N23" si="19">E23+H23+K23</f>
        <v>0</v>
      </c>
      <c r="O23" s="37">
        <f t="shared" ref="O23" si="20">F23+I23+L23</f>
        <v>0</v>
      </c>
    </row>
    <row r="24" spans="1:15" ht="45" x14ac:dyDescent="0.25">
      <c r="A24" s="44" t="s">
        <v>8</v>
      </c>
      <c r="B24" s="44" t="s">
        <v>14</v>
      </c>
      <c r="C24" s="52" t="s">
        <v>29</v>
      </c>
      <c r="D24" s="65">
        <f>SUMIF(Költségvetés_részletes_Partner1!$B$64:$B$81,Költségvetés_Teljes!$C24,Költségvetés_részletes_Partner1!$J$64:$J$81)</f>
        <v>0</v>
      </c>
      <c r="E24" s="6">
        <f>SUMIF(Költségvetés_részletes_Partner1!$B$64:$B$81,Költségvetés_Teljes!$C24,Költségvetés_részletes_Partner1!$N$64:$N$81)</f>
        <v>0</v>
      </c>
      <c r="F24" s="66">
        <f>SUMIF(Költségvetés_részletes_Partner1!$B$64:$B$81,Költségvetés_Teljes!$C24,Költségvetés_részletes_Partner1!$M$64:$M$81)</f>
        <v>0</v>
      </c>
      <c r="G24" s="60">
        <f>SUMIF(Költségvetés_részletes_Partner2!$B$64:$B$81,Költségvetés_Teljes!$C24,Költségvetés_részletes_Partner2!$J$64:$J$81)</f>
        <v>0</v>
      </c>
      <c r="H24" s="6">
        <f>SUMIF(Költségvetés_részletes_Partner2!$B$64:$B$81,Költségvetés_Teljes!$C24,Költségvetés_részletes_Partner2!$N$64:$N$81)</f>
        <v>0</v>
      </c>
      <c r="I24" s="69">
        <f>SUMIF(Költségvetés_részletes_Partner2!$B$64:$B$81,Költségvetés_Teljes!$C24,Költségvetés_részletes_Partner2!$M$64:$M$81)</f>
        <v>0</v>
      </c>
      <c r="J24" s="65">
        <f>SUMIF(Költségvetés_részletes_Partner3!$B$64:$B$81,Költségvetés_Teljes!$C24,Költségvetés_részletes_Partner3!$J$64:$J$81)</f>
        <v>0</v>
      </c>
      <c r="K24" s="6">
        <f>SUMIF(Költségvetés_részletes_Partner3!$B$64:$B$81,Költségvetés_Teljes!$C24,Költségvetés_részletes_Partner3!$N$64:$N$81)</f>
        <v>0</v>
      </c>
      <c r="L24" s="66">
        <f>SUMIF(Költségvetés_részletes_Partner3!$B$64:$B$81,Költségvetés_Teljes!$C24,Költségvetés_részletes_Partner3!$M$64:$M$81)</f>
        <v>0</v>
      </c>
      <c r="M24" s="70">
        <f t="shared" ref="M24:M26" si="21">D24+G24+J24</f>
        <v>0</v>
      </c>
      <c r="N24" s="37">
        <f t="shared" ref="N24:N26" si="22">E24+H24+K24</f>
        <v>0</v>
      </c>
      <c r="O24" s="37">
        <f t="shared" ref="O24:O26" si="23">F24+I24+L24</f>
        <v>0</v>
      </c>
    </row>
    <row r="25" spans="1:15" ht="45" x14ac:dyDescent="0.25">
      <c r="A25" s="44" t="s">
        <v>8</v>
      </c>
      <c r="B25" s="44" t="s">
        <v>14</v>
      </c>
      <c r="C25" s="52" t="s">
        <v>30</v>
      </c>
      <c r="D25" s="65">
        <f>SUMIF(Költségvetés_részletes_Partner1!$B$64:$B$81,Költségvetés_Teljes!$C25,Költségvetés_részletes_Partner1!$J$64:$J$81)</f>
        <v>0</v>
      </c>
      <c r="E25" s="6">
        <f>SUMIF(Költségvetés_részletes_Partner1!$B$64:$B$81,Költségvetés_Teljes!$C25,Költségvetés_részletes_Partner1!$N$64:$N$81)</f>
        <v>0</v>
      </c>
      <c r="F25" s="66">
        <f>SUMIF(Költségvetés_részletes_Partner1!$B$64:$B$81,Költségvetés_Teljes!$C25,Költségvetés_részletes_Partner1!$M$64:$M$81)</f>
        <v>0</v>
      </c>
      <c r="G25" s="60">
        <f>SUMIF(Költségvetés_részletes_Partner2!$B$64:$B$81,Költségvetés_Teljes!$C25,Költségvetés_részletes_Partner2!$J$64:$J$81)</f>
        <v>0</v>
      </c>
      <c r="H25" s="6">
        <f>SUMIF(Költségvetés_részletes_Partner2!$B$64:$B$81,Költségvetés_Teljes!$C25,Költségvetés_részletes_Partner2!$N$64:$N$81)</f>
        <v>0</v>
      </c>
      <c r="I25" s="69">
        <f>SUMIF(Költségvetés_részletes_Partner2!$B$64:$B$81,Költségvetés_Teljes!$C25,Költségvetés_részletes_Partner2!$M$64:$M$81)</f>
        <v>0</v>
      </c>
      <c r="J25" s="65">
        <f>SUMIF(Költségvetés_részletes_Partner3!$B$64:$B$81,Költségvetés_Teljes!$C25,Költségvetés_részletes_Partner3!$J$64:$J$81)</f>
        <v>0</v>
      </c>
      <c r="K25" s="6">
        <f>SUMIF(Költségvetés_részletes_Partner3!$B$64:$B$81,Költségvetés_Teljes!$C25,Költségvetés_részletes_Partner3!$N$64:$N$81)</f>
        <v>0</v>
      </c>
      <c r="L25" s="66">
        <f>SUMIF(Költségvetés_részletes_Partner3!$B$64:$B$81,Költségvetés_Teljes!$C25,Költségvetés_részletes_Partner3!$M$64:$M$81)</f>
        <v>0</v>
      </c>
      <c r="M25" s="70">
        <f t="shared" si="21"/>
        <v>0</v>
      </c>
      <c r="N25" s="37">
        <f t="shared" si="22"/>
        <v>0</v>
      </c>
      <c r="O25" s="37">
        <f t="shared" si="23"/>
        <v>0</v>
      </c>
    </row>
    <row r="26" spans="1:15" ht="45" x14ac:dyDescent="0.25">
      <c r="A26" s="38" t="s">
        <v>8</v>
      </c>
      <c r="B26" s="38" t="s">
        <v>31</v>
      </c>
      <c r="C26" s="52" t="s">
        <v>31</v>
      </c>
      <c r="D26" s="65">
        <f>SUMIF(Költségvetés_részletes_Partner1!$B$64:$B$81,Költségvetés_Teljes!$C26,Költségvetés_részletes_Partner1!$J$64:$J$81)</f>
        <v>0</v>
      </c>
      <c r="E26" s="6">
        <f>SUMIF(Költségvetés_részletes_Partner1!$B$64:$B$81,Költségvetés_Teljes!$C26,Költségvetés_részletes_Partner1!$N$64:$N$81)</f>
        <v>0</v>
      </c>
      <c r="F26" s="66">
        <f>SUMIF(Költségvetés_részletes_Partner1!$B$64:$B$81,Költségvetés_Teljes!$C26,Költségvetés_részletes_Partner1!$M$64:$M$81)</f>
        <v>0</v>
      </c>
      <c r="G26" s="60">
        <f>SUMIF(Költségvetés_részletes_Partner2!$B$64:$B$81,Költségvetés_Teljes!$C26,Költségvetés_részletes_Partner2!$J$64:$J$81)</f>
        <v>0</v>
      </c>
      <c r="H26" s="6">
        <f>SUMIF(Költségvetés_részletes_Partner2!$B$64:$B$81,Költségvetés_Teljes!$C26,Költségvetés_részletes_Partner2!$N$64:$N$81)</f>
        <v>0</v>
      </c>
      <c r="I26" s="69">
        <f>SUMIF(Költségvetés_részletes_Partner2!$B$64:$B$81,Költségvetés_Teljes!$C26,Költségvetés_részletes_Partner2!$M$64:$M$81)</f>
        <v>0</v>
      </c>
      <c r="J26" s="65">
        <f>SUMIF(Költségvetés_részletes_Partner3!$B$64:$B$81,Költségvetés_Teljes!$C26,Költségvetés_részletes_Partner3!$J$64:$J$81)</f>
        <v>0</v>
      </c>
      <c r="K26" s="6">
        <f>SUMIF(Költségvetés_részletes_Partner3!$B$64:$B$81,Költségvetés_Teljes!$C26,Költségvetés_részletes_Partner3!$N$64:$N$81)</f>
        <v>0</v>
      </c>
      <c r="L26" s="66">
        <f>SUMIF(Költségvetés_részletes_Partner3!$B$64:$B$81,Költségvetés_Teljes!$C26,Költségvetés_részletes_Partner3!$M$64:$M$81)</f>
        <v>0</v>
      </c>
      <c r="M26" s="70">
        <f t="shared" si="21"/>
        <v>0</v>
      </c>
      <c r="N26" s="37">
        <f t="shared" si="22"/>
        <v>0</v>
      </c>
      <c r="O26" s="37">
        <f t="shared" si="23"/>
        <v>0</v>
      </c>
    </row>
    <row r="27" spans="1:15" ht="30" x14ac:dyDescent="0.25">
      <c r="A27" s="39" t="s">
        <v>15</v>
      </c>
      <c r="B27" s="130" t="s">
        <v>75</v>
      </c>
      <c r="C27" s="131"/>
      <c r="D27" s="63">
        <f>SUM(D28:D36)</f>
        <v>0</v>
      </c>
      <c r="E27" s="11">
        <f>SUM(E28:E36)</f>
        <v>0</v>
      </c>
      <c r="F27" s="64">
        <f t="shared" ref="F27:O27" si="24">SUM(F28:F36)</f>
        <v>0</v>
      </c>
      <c r="G27" s="59">
        <f t="shared" si="24"/>
        <v>0</v>
      </c>
      <c r="H27" s="11">
        <f t="shared" ref="H27" si="25">SUM(H28:H36)</f>
        <v>0</v>
      </c>
      <c r="I27" s="68">
        <f t="shared" si="24"/>
        <v>0</v>
      </c>
      <c r="J27" s="63">
        <f t="shared" si="24"/>
        <v>0</v>
      </c>
      <c r="K27" s="11">
        <f t="shared" ref="K27" si="26">SUM(K28:K36)</f>
        <v>0</v>
      </c>
      <c r="L27" s="64">
        <f t="shared" si="24"/>
        <v>0</v>
      </c>
      <c r="M27" s="59">
        <f t="shared" si="24"/>
        <v>0</v>
      </c>
      <c r="N27" s="11">
        <f t="shared" ref="N27" si="27">SUM(N28:N36)</f>
        <v>0</v>
      </c>
      <c r="O27" s="11">
        <f t="shared" si="24"/>
        <v>0</v>
      </c>
    </row>
    <row r="28" spans="1:15" ht="30" x14ac:dyDescent="0.25">
      <c r="A28" s="38" t="s">
        <v>15</v>
      </c>
      <c r="B28" s="38" t="s">
        <v>16</v>
      </c>
      <c r="C28" s="52" t="s">
        <v>28</v>
      </c>
      <c r="D28" s="65">
        <f>SUMIF(Költségvetés_részletes_Partner1!$B$83:$B$100,Költségvetés_Teljes!$C28,Költségvetés_részletes_Partner1!$J$83:$J$100)</f>
        <v>0</v>
      </c>
      <c r="E28" s="6">
        <f>SUMIF(Költségvetés_részletes_Partner1!$B$83:$B$100,Költségvetés_Teljes!$C28,Költségvetés_részletes_Partner1!$N$83:$N$100)</f>
        <v>0</v>
      </c>
      <c r="F28" s="66">
        <f>SUMIF(Költségvetés_részletes_Partner1!$B$83:$B$100,Költségvetés_Teljes!$C28,Költségvetés_részletes_Partner1!$M$83:$M$100)</f>
        <v>0</v>
      </c>
      <c r="G28" s="60">
        <f>SUMIF(Költségvetés_részletes_Partner2!$B$83:$B$100,Költségvetés_Teljes!$C28,Költségvetés_részletes_Partner2!$J$83:$J$100)</f>
        <v>0</v>
      </c>
      <c r="H28" s="6">
        <f>SUMIF(Költségvetés_részletes_Partner2!$B$83:$B$100,Költségvetés_Teljes!$C28,Költségvetés_részletes_Partner2!$N$83:$N$100)</f>
        <v>0</v>
      </c>
      <c r="I28" s="69">
        <f>SUMIF(Költségvetés_részletes_Partner2!$B$83:$B$100,Költségvetés_Teljes!$C28,Költségvetés_részletes_Partner2!$M$83:$M$100)</f>
        <v>0</v>
      </c>
      <c r="J28" s="65">
        <f>SUMIF(Költségvetés_részletes_Partner3!$B$83:$B$100,Költségvetés_Teljes!$C28,Költségvetés_részletes_Partner3!$J$83:$J$100)</f>
        <v>0</v>
      </c>
      <c r="K28" s="6">
        <f>SUMIF(Költségvetés_részletes_Partner3!$B$83:$B$100,Költségvetés_Teljes!$C28,Költségvetés_részletes_Partner3!$N$83:$N$100)</f>
        <v>0</v>
      </c>
      <c r="L28" s="66">
        <f>SUMIF(Költségvetés_részletes_Partner3!$B$83:$B$100,Költségvetés_Teljes!$C28,Költségvetés_részletes_Partner3!$M$83:$M$100)</f>
        <v>0</v>
      </c>
      <c r="M28" s="60">
        <f>D28+G28+J28</f>
        <v>0</v>
      </c>
      <c r="N28" s="6">
        <f t="shared" ref="M28:N36" si="28">E28+H28+K28</f>
        <v>0</v>
      </c>
      <c r="O28" s="6">
        <f>F28+I28+L28</f>
        <v>0</v>
      </c>
    </row>
    <row r="29" spans="1:15" ht="30" x14ac:dyDescent="0.25">
      <c r="A29" s="38" t="s">
        <v>15</v>
      </c>
      <c r="B29" s="38" t="s">
        <v>16</v>
      </c>
      <c r="C29" s="52" t="s">
        <v>29</v>
      </c>
      <c r="D29" s="65">
        <f>SUMIF(Költségvetés_részletes_Partner1!$B$83:$B$100,Költségvetés_Teljes!$C29,Költségvetés_részletes_Partner1!$J$83:$J$100)</f>
        <v>0</v>
      </c>
      <c r="E29" s="6">
        <f>SUMIF(Költségvetés_részletes_Partner1!$B$83:$B$100,Költségvetés_Teljes!$C29,Költségvetés_részletes_Partner1!$N$83:$N$100)</f>
        <v>0</v>
      </c>
      <c r="F29" s="66">
        <f>SUMIF(Költségvetés_részletes_Partner1!$B$83:$B$100,Költségvetés_Teljes!$C29,Költségvetés_részletes_Partner1!$M$83:$M$100)</f>
        <v>0</v>
      </c>
      <c r="G29" s="60">
        <f>SUMIF(Költségvetés_részletes_Partner2!$B$83:$B$100,Költségvetés_Teljes!$C29,Költségvetés_részletes_Partner2!$J$83:$J$100)</f>
        <v>0</v>
      </c>
      <c r="H29" s="6">
        <f>SUMIF(Költségvetés_részletes_Partner2!$B$83:$B$100,Költségvetés_Teljes!$C29,Költségvetés_részletes_Partner2!$N$83:$N$100)</f>
        <v>0</v>
      </c>
      <c r="I29" s="69">
        <f>SUMIF(Költségvetés_részletes_Partner2!$B$83:$B$100,Költségvetés_Teljes!$C29,Költségvetés_részletes_Partner2!$M$83:$M$100)</f>
        <v>0</v>
      </c>
      <c r="J29" s="65">
        <f>SUMIF(Költségvetés_részletes_Partner3!$B$83:$B$100,Költségvetés_Teljes!$C29,Költségvetés_részletes_Partner3!$J$83:$J$100)</f>
        <v>0</v>
      </c>
      <c r="K29" s="6">
        <f>SUMIF(Költségvetés_részletes_Partner3!$B$83:$B$100,Költségvetés_Teljes!$C29,Költségvetés_részletes_Partner3!$N$83:$N$100)</f>
        <v>0</v>
      </c>
      <c r="L29" s="66">
        <f>SUMIF(Költségvetés_részletes_Partner3!$B$83:$B$100,Költségvetés_Teljes!$C29,Költségvetés_részletes_Partner3!$M$83:$M$100)</f>
        <v>0</v>
      </c>
      <c r="M29" s="60">
        <f t="shared" si="28"/>
        <v>0</v>
      </c>
      <c r="N29" s="6">
        <f t="shared" si="28"/>
        <v>0</v>
      </c>
      <c r="O29" s="6">
        <f t="shared" ref="O29:O36" si="29">F29+I29+L29</f>
        <v>0</v>
      </c>
    </row>
    <row r="30" spans="1:15" ht="30" x14ac:dyDescent="0.25">
      <c r="A30" s="38" t="s">
        <v>15</v>
      </c>
      <c r="B30" s="38" t="s">
        <v>16</v>
      </c>
      <c r="C30" s="52" t="s">
        <v>30</v>
      </c>
      <c r="D30" s="65">
        <f>SUMIF(Költségvetés_részletes_Partner1!$B$83:$B$100,Költségvetés_Teljes!$C30,Költségvetés_részletes_Partner1!$J$83:$J$100)</f>
        <v>0</v>
      </c>
      <c r="E30" s="6">
        <f>SUMIF(Költségvetés_részletes_Partner1!$B$83:$B$100,Költségvetés_Teljes!$C30,Költségvetés_részletes_Partner1!$N$83:$N$100)</f>
        <v>0</v>
      </c>
      <c r="F30" s="66">
        <f>SUMIF(Költségvetés_részletes_Partner1!$B$83:$B$100,Költségvetés_Teljes!$C30,Költségvetés_részletes_Partner1!$M$83:$M$100)</f>
        <v>0</v>
      </c>
      <c r="G30" s="60">
        <f>SUMIF(Költségvetés_részletes_Partner2!$B$83:$B$100,Költségvetés_Teljes!$C30,Költségvetés_részletes_Partner2!$J$83:$J$100)</f>
        <v>0</v>
      </c>
      <c r="H30" s="6">
        <f>SUMIF(Költségvetés_részletes_Partner2!$B$83:$B$100,Költségvetés_Teljes!$C30,Költségvetés_részletes_Partner2!$N$83:$N$100)</f>
        <v>0</v>
      </c>
      <c r="I30" s="69">
        <f>SUMIF(Költségvetés_részletes_Partner2!$B$83:$B$100,Költségvetés_Teljes!$C30,Költségvetés_részletes_Partner2!$M$83:$M$100)</f>
        <v>0</v>
      </c>
      <c r="J30" s="65">
        <f>SUMIF(Költségvetés_részletes_Partner3!$B$83:$B$100,Költségvetés_Teljes!$C30,Költségvetés_részletes_Partner3!$J$83:$J$100)</f>
        <v>0</v>
      </c>
      <c r="K30" s="6">
        <f>SUMIF(Költségvetés_részletes_Partner3!$B$83:$B$100,Költségvetés_Teljes!$C30,Költségvetés_részletes_Partner3!$N$83:$N$100)</f>
        <v>0</v>
      </c>
      <c r="L30" s="66">
        <f>SUMIF(Költségvetés_részletes_Partner3!$B$83:$B$100,Költségvetés_Teljes!$C30,Költségvetés_részletes_Partner3!$M$83:$M$100)</f>
        <v>0</v>
      </c>
      <c r="M30" s="60">
        <f t="shared" si="28"/>
        <v>0</v>
      </c>
      <c r="N30" s="6">
        <f t="shared" si="28"/>
        <v>0</v>
      </c>
      <c r="O30" s="6">
        <f t="shared" si="29"/>
        <v>0</v>
      </c>
    </row>
    <row r="31" spans="1:15" ht="45" x14ac:dyDescent="0.25">
      <c r="A31" s="38" t="s">
        <v>15</v>
      </c>
      <c r="B31" s="38" t="s">
        <v>17</v>
      </c>
      <c r="C31" s="52" t="s">
        <v>32</v>
      </c>
      <c r="D31" s="65">
        <f>SUMIF(Költségvetés_részletes_Partner1!$B$83:$B$100,Költségvetés_Teljes!$C31,Költségvetés_részletes_Partner1!$J$83:$J$100)</f>
        <v>0</v>
      </c>
      <c r="E31" s="6">
        <f>SUMIF(Költségvetés_részletes_Partner1!$B$83:$B$100,Költségvetés_Teljes!$C31,Költségvetés_részletes_Partner1!$N$83:$N$100)</f>
        <v>0</v>
      </c>
      <c r="F31" s="66">
        <f>SUMIF(Költségvetés_részletes_Partner1!$B$83:$B$100,Költségvetés_Teljes!$C31,Költségvetés_részletes_Partner1!$M$83:$M$100)</f>
        <v>0</v>
      </c>
      <c r="G31" s="60">
        <f>SUMIF(Költségvetés_részletes_Partner2!$B$83:$B$100,Költségvetés_Teljes!$C31,Költségvetés_részletes_Partner2!$J$83:$J$100)</f>
        <v>0</v>
      </c>
      <c r="H31" s="6">
        <f>SUMIF(Költségvetés_részletes_Partner2!$B$83:$B$100,Költségvetés_Teljes!$C31,Költségvetés_részletes_Partner2!$N$83:$N$100)</f>
        <v>0</v>
      </c>
      <c r="I31" s="69">
        <f>SUMIF(Költségvetés_részletes_Partner2!$B$83:$B$100,Költségvetés_Teljes!$C31,Költségvetés_részletes_Partner2!$M$83:$M$100)</f>
        <v>0</v>
      </c>
      <c r="J31" s="65">
        <f>SUMIF(Költségvetés_részletes_Partner3!$B$83:$B$100,Költségvetés_Teljes!$C31,Költségvetés_részletes_Partner3!$J$83:$J$100)</f>
        <v>0</v>
      </c>
      <c r="K31" s="6">
        <f>SUMIF(Költségvetés_részletes_Partner3!$B$83:$B$100,Költségvetés_Teljes!$C31,Költségvetés_részletes_Partner3!$N$83:$N$100)</f>
        <v>0</v>
      </c>
      <c r="L31" s="66">
        <f>SUMIF(Költségvetés_részletes_Partner3!$B$83:$B$100,Költségvetés_Teljes!$C31,Költségvetés_részletes_Partner3!$M$83:$M$100)</f>
        <v>0</v>
      </c>
      <c r="M31" s="60">
        <f t="shared" si="28"/>
        <v>0</v>
      </c>
      <c r="N31" s="6">
        <f t="shared" si="28"/>
        <v>0</v>
      </c>
      <c r="O31" s="6">
        <f t="shared" si="29"/>
        <v>0</v>
      </c>
    </row>
    <row r="32" spans="1:15" ht="45" x14ac:dyDescent="0.25">
      <c r="A32" s="38" t="s">
        <v>15</v>
      </c>
      <c r="B32" s="38" t="s">
        <v>17</v>
      </c>
      <c r="C32" s="52" t="s">
        <v>33</v>
      </c>
      <c r="D32" s="65">
        <f>SUMIF(Költségvetés_részletes_Partner1!$B$83:$B$100,Költségvetés_Teljes!$C32,Költségvetés_részletes_Partner1!$J$83:$J$100)</f>
        <v>0</v>
      </c>
      <c r="E32" s="6">
        <f>SUMIF(Költségvetés_részletes_Partner1!$B$83:$B$100,Költségvetés_Teljes!$C32,Költségvetés_részletes_Partner1!$N$83:$N$100)</f>
        <v>0</v>
      </c>
      <c r="F32" s="66">
        <f>SUMIF(Költségvetés_részletes_Partner1!$B$83:$B$100,Költségvetés_Teljes!$C32,Költségvetés_részletes_Partner1!$M$83:$M$100)</f>
        <v>0</v>
      </c>
      <c r="G32" s="60">
        <f>SUMIF(Költségvetés_részletes_Partner2!$B$83:$B$100,Költségvetés_Teljes!$C32,Költségvetés_részletes_Partner2!$J$83:$J$100)</f>
        <v>0</v>
      </c>
      <c r="H32" s="6">
        <f>SUMIF(Költségvetés_részletes_Partner2!$B$83:$B$100,Költségvetés_Teljes!$C32,Költségvetés_részletes_Partner2!$N$83:$N$100)</f>
        <v>0</v>
      </c>
      <c r="I32" s="69">
        <f>SUMIF(Költségvetés_részletes_Partner2!$B$83:$B$100,Költségvetés_Teljes!$C32,Költségvetés_részletes_Partner2!$M$83:$M$100)</f>
        <v>0</v>
      </c>
      <c r="J32" s="65">
        <f>SUMIF(Költségvetés_részletes_Partner3!$B$83:$B$100,Költségvetés_Teljes!$C32,Költségvetés_részletes_Partner3!$J$83:$J$100)</f>
        <v>0</v>
      </c>
      <c r="K32" s="6">
        <f>SUMIF(Költségvetés_részletes_Partner3!$B$83:$B$100,Költségvetés_Teljes!$C32,Költségvetés_részletes_Partner3!$N$83:$N$100)</f>
        <v>0</v>
      </c>
      <c r="L32" s="66">
        <f>SUMIF(Költségvetés_részletes_Partner3!$B$83:$B$100,Költségvetés_Teljes!$C32,Költségvetés_részletes_Partner3!$M$83:$M$100)</f>
        <v>0</v>
      </c>
      <c r="M32" s="60">
        <f t="shared" si="28"/>
        <v>0</v>
      </c>
      <c r="N32" s="6">
        <f t="shared" si="28"/>
        <v>0</v>
      </c>
      <c r="O32" s="6">
        <f t="shared" si="29"/>
        <v>0</v>
      </c>
    </row>
    <row r="33" spans="1:15" ht="45" x14ac:dyDescent="0.25">
      <c r="A33" s="38" t="s">
        <v>15</v>
      </c>
      <c r="B33" s="38" t="s">
        <v>17</v>
      </c>
      <c r="C33" s="52" t="s">
        <v>34</v>
      </c>
      <c r="D33" s="65">
        <f>SUMIF(Költségvetés_részletes_Partner1!$B$83:$B$100,Költségvetés_Teljes!$C33,Költségvetés_részletes_Partner1!$J$83:$J$100)</f>
        <v>0</v>
      </c>
      <c r="E33" s="6">
        <f>SUMIF(Költségvetés_részletes_Partner1!$B$83:$B$100,Költségvetés_Teljes!$C33,Költségvetés_részletes_Partner1!$N$83:$N$100)</f>
        <v>0</v>
      </c>
      <c r="F33" s="66">
        <f>SUMIF(Költségvetés_részletes_Partner1!$B$83:$B$100,Költségvetés_Teljes!$C33,Költségvetés_részletes_Partner1!$M$83:$M$100)</f>
        <v>0</v>
      </c>
      <c r="G33" s="60">
        <f>SUMIF(Költségvetés_részletes_Partner2!$B$83:$B$100,Költségvetés_Teljes!$C33,Költségvetés_részletes_Partner2!$J$83:$J$100)</f>
        <v>0</v>
      </c>
      <c r="H33" s="6">
        <f>SUMIF(Költségvetés_részletes_Partner2!$B$83:$B$100,Költségvetés_Teljes!$C33,Költségvetés_részletes_Partner2!$N$83:$N$100)</f>
        <v>0</v>
      </c>
      <c r="I33" s="69">
        <f>SUMIF(Költségvetés_részletes_Partner2!$B$83:$B$100,Költségvetés_Teljes!$C33,Költségvetés_részletes_Partner2!$M$83:$M$100)</f>
        <v>0</v>
      </c>
      <c r="J33" s="65">
        <f>SUMIF(Költségvetés_részletes_Partner3!$B$83:$B$100,Költségvetés_Teljes!$C33,Költségvetés_részletes_Partner3!$J$83:$J$100)</f>
        <v>0</v>
      </c>
      <c r="K33" s="6">
        <f>SUMIF(Költségvetés_részletes_Partner3!$B$83:$B$100,Költségvetés_Teljes!$C33,Költségvetés_részletes_Partner3!$N$83:$N$100)</f>
        <v>0</v>
      </c>
      <c r="L33" s="66">
        <f>SUMIF(Költségvetés_részletes_Partner3!$B$83:$B$100,Költségvetés_Teljes!$C33,Költségvetés_részletes_Partner3!$M$83:$M$100)</f>
        <v>0</v>
      </c>
      <c r="M33" s="60">
        <f t="shared" si="28"/>
        <v>0</v>
      </c>
      <c r="N33" s="6">
        <f t="shared" si="28"/>
        <v>0</v>
      </c>
      <c r="O33" s="6">
        <f t="shared" si="29"/>
        <v>0</v>
      </c>
    </row>
    <row r="34" spans="1:15" ht="45" x14ac:dyDescent="0.25">
      <c r="A34" s="38" t="s">
        <v>15</v>
      </c>
      <c r="B34" s="38" t="s">
        <v>18</v>
      </c>
      <c r="C34" s="52" t="s">
        <v>18</v>
      </c>
      <c r="D34" s="65">
        <f>SUMIF(Költségvetés_részletes_Partner1!$B$83:$B$100,Költségvetés_Teljes!$C34,Költségvetés_részletes_Partner1!$J$83:$J$100)</f>
        <v>0</v>
      </c>
      <c r="E34" s="6">
        <f>SUMIF(Költségvetés_részletes_Partner1!$B$83:$B$100,Költségvetés_Teljes!$C34,Költségvetés_részletes_Partner1!$N$83:$N$100)</f>
        <v>0</v>
      </c>
      <c r="F34" s="66">
        <f>SUMIF(Költségvetés_részletes_Partner1!$B$83:$B$100,Költségvetés_Teljes!$C34,Költségvetés_részletes_Partner1!$M$83:$M$100)</f>
        <v>0</v>
      </c>
      <c r="G34" s="60">
        <f>SUMIF(Költségvetés_részletes_Partner2!$B$83:$B$100,Költségvetés_Teljes!$C34,Költségvetés_részletes_Partner2!$J$83:$J$100)</f>
        <v>0</v>
      </c>
      <c r="H34" s="6">
        <f>SUMIF(Költségvetés_részletes_Partner2!$B$83:$B$100,Költségvetés_Teljes!$C34,Költségvetés_részletes_Partner2!$N$83:$N$100)</f>
        <v>0</v>
      </c>
      <c r="I34" s="69">
        <f>SUMIF(Költségvetés_részletes_Partner2!$B$83:$B$100,Költségvetés_Teljes!$C34,Költségvetés_részletes_Partner2!$M$83:$M$100)</f>
        <v>0</v>
      </c>
      <c r="J34" s="65">
        <f>SUMIF(Költségvetés_részletes_Partner3!$B$83:$B$100,Költségvetés_Teljes!$C34,Költségvetés_részletes_Partner3!$J$83:$J$100)</f>
        <v>0</v>
      </c>
      <c r="K34" s="6">
        <f>SUMIF(Költségvetés_részletes_Partner3!$B$83:$B$100,Költségvetés_Teljes!$C34,Költségvetés_részletes_Partner3!$N$83:$N$100)</f>
        <v>0</v>
      </c>
      <c r="L34" s="66">
        <f>SUMIF(Költségvetés_részletes_Partner3!$B$83:$B$100,Költségvetés_Teljes!$C34,Költségvetés_részletes_Partner3!$M$83:$M$100)</f>
        <v>0</v>
      </c>
      <c r="M34" s="60">
        <f t="shared" si="28"/>
        <v>0</v>
      </c>
      <c r="N34" s="6">
        <f t="shared" si="28"/>
        <v>0</v>
      </c>
      <c r="O34" s="6">
        <f t="shared" si="29"/>
        <v>0</v>
      </c>
    </row>
    <row r="35" spans="1:15" ht="60" x14ac:dyDescent="0.25">
      <c r="A35" s="38" t="s">
        <v>15</v>
      </c>
      <c r="B35" s="38" t="s">
        <v>19</v>
      </c>
      <c r="C35" s="52" t="s">
        <v>76</v>
      </c>
      <c r="D35" s="65">
        <f>SUMIF(Költségvetés_részletes_Partner1!$B$83:$B$100,Költségvetés_Teljes!$C35,Költségvetés_részletes_Partner1!$J$83:$J$100)</f>
        <v>0</v>
      </c>
      <c r="E35" s="6">
        <f>SUMIF(Költségvetés_részletes_Partner1!$B$83:$B$100,Költségvetés_Teljes!$C35,Költségvetés_részletes_Partner1!$N$83:$N$100)</f>
        <v>0</v>
      </c>
      <c r="F35" s="66">
        <f>SUMIF(Költségvetés_részletes_Partner1!$B$83:$B$100,Költségvetés_Teljes!$C35,Költségvetés_részletes_Partner1!$M$83:$M$100)</f>
        <v>0</v>
      </c>
      <c r="G35" s="60">
        <f>SUMIF(Költségvetés_részletes_Partner2!$B$83:$B$100,Költségvetés_Teljes!$C35,Költségvetés_részletes_Partner2!$J$83:$J$100)</f>
        <v>0</v>
      </c>
      <c r="H35" s="6">
        <f>SUMIF(Költségvetés_részletes_Partner2!$B$83:$B$100,Költségvetés_Teljes!$C35,Költségvetés_részletes_Partner2!$N$83:$N$100)</f>
        <v>0</v>
      </c>
      <c r="I35" s="69">
        <f>SUMIF(Költségvetés_részletes_Partner2!$B$83:$B$100,Költségvetés_Teljes!$C35,Költségvetés_részletes_Partner2!$M$83:$M$100)</f>
        <v>0</v>
      </c>
      <c r="J35" s="65">
        <f>SUMIF(Költségvetés_részletes_Partner3!$B$83:$B$100,Költségvetés_Teljes!$C35,Költségvetés_részletes_Partner3!$J$83:$J$100)</f>
        <v>0</v>
      </c>
      <c r="K35" s="6">
        <f>SUMIF(Költségvetés_részletes_Partner3!$B$83:$B$100,Költségvetés_Teljes!$C35,Költségvetés_részletes_Partner3!$N$83:$N$100)</f>
        <v>0</v>
      </c>
      <c r="L35" s="66">
        <f>SUMIF(Költségvetés_részletes_Partner3!$B$83:$B$100,Költségvetés_Teljes!$C35,Költségvetés_részletes_Partner3!$M$83:$M$100)</f>
        <v>0</v>
      </c>
      <c r="M35" s="60">
        <f t="shared" si="28"/>
        <v>0</v>
      </c>
      <c r="N35" s="6">
        <f t="shared" si="28"/>
        <v>0</v>
      </c>
      <c r="O35" s="6">
        <f t="shared" si="29"/>
        <v>0</v>
      </c>
    </row>
    <row r="36" spans="1:15" ht="45" x14ac:dyDescent="0.25">
      <c r="A36" s="38" t="s">
        <v>15</v>
      </c>
      <c r="B36" s="38" t="s">
        <v>19</v>
      </c>
      <c r="C36" s="52" t="s">
        <v>35</v>
      </c>
      <c r="D36" s="65">
        <f>SUMIF(Költségvetés_részletes_Partner1!$B$83:$B$100,Költségvetés_Teljes!$C36,Költségvetés_részletes_Partner1!$J$83:$J$100)</f>
        <v>0</v>
      </c>
      <c r="E36" s="6">
        <f>SUMIF(Költségvetés_részletes_Partner1!$B$83:$B$100,Költségvetés_Teljes!$C36,Költségvetés_részletes_Partner1!$N$83:$N$100)</f>
        <v>0</v>
      </c>
      <c r="F36" s="66">
        <f>SUMIF(Költségvetés_részletes_Partner1!$B$83:$B$100,Költségvetés_Teljes!$C36,Költségvetés_részletes_Partner1!$M$83:$M$100)</f>
        <v>0</v>
      </c>
      <c r="G36" s="60">
        <f>SUMIF(Költségvetés_részletes_Partner2!$B$83:$B$100,Költségvetés_Teljes!$C36,Költségvetés_részletes_Partner2!$J$83:$J$100)</f>
        <v>0</v>
      </c>
      <c r="H36" s="6">
        <f>SUMIF(Költségvetés_részletes_Partner2!$B$83:$B$100,Költségvetés_Teljes!$C36,Költségvetés_részletes_Partner2!$N$83:$N$100)</f>
        <v>0</v>
      </c>
      <c r="I36" s="69">
        <f>SUMIF(Költségvetés_részletes_Partner2!$B$83:$B$100,Költségvetés_Teljes!$C36,Költségvetés_részletes_Partner2!$M$83:$M$100)</f>
        <v>0</v>
      </c>
      <c r="J36" s="65">
        <f>SUMIF(Költségvetés_részletes_Partner3!$B$83:$B$100,Költségvetés_Teljes!$C36,Költségvetés_részletes_Partner3!$J$83:$J$100)</f>
        <v>0</v>
      </c>
      <c r="K36" s="6">
        <f>SUMIF(Költségvetés_részletes_Partner3!$B$83:$B$100,Költségvetés_Teljes!$C36,Költségvetés_részletes_Partner3!$N$83:$N$100)</f>
        <v>0</v>
      </c>
      <c r="L36" s="66">
        <f>SUMIF(Költségvetés_részletes_Partner3!$B$83:$B$100,Költségvetés_Teljes!$C36,Költségvetés_részletes_Partner3!$M$83:$M$100)</f>
        <v>0</v>
      </c>
      <c r="M36" s="60">
        <f t="shared" si="28"/>
        <v>0</v>
      </c>
      <c r="N36" s="6">
        <f t="shared" si="28"/>
        <v>0</v>
      </c>
      <c r="O36" s="6">
        <f t="shared" si="29"/>
        <v>0</v>
      </c>
    </row>
    <row r="37" spans="1:15" ht="30" x14ac:dyDescent="0.25">
      <c r="A37" s="45" t="s">
        <v>109</v>
      </c>
      <c r="B37" s="135" t="s">
        <v>75</v>
      </c>
      <c r="C37" s="136"/>
      <c r="D37" s="63">
        <f>D38</f>
        <v>0</v>
      </c>
      <c r="E37" s="11">
        <f>E38</f>
        <v>0</v>
      </c>
      <c r="F37" s="64">
        <f t="shared" ref="F37:O39" si="30">F38</f>
        <v>0</v>
      </c>
      <c r="G37" s="59">
        <f t="shared" si="30"/>
        <v>0</v>
      </c>
      <c r="H37" s="11">
        <f t="shared" si="30"/>
        <v>0</v>
      </c>
      <c r="I37" s="68">
        <f t="shared" si="30"/>
        <v>0</v>
      </c>
      <c r="J37" s="63">
        <f>J38</f>
        <v>0</v>
      </c>
      <c r="K37" s="11">
        <f>K38</f>
        <v>0</v>
      </c>
      <c r="L37" s="64">
        <f t="shared" si="30"/>
        <v>0</v>
      </c>
      <c r="M37" s="59">
        <f>M38</f>
        <v>0</v>
      </c>
      <c r="N37" s="11">
        <f>N38</f>
        <v>0</v>
      </c>
      <c r="O37" s="11">
        <f t="shared" si="30"/>
        <v>0</v>
      </c>
    </row>
    <row r="38" spans="1:15" ht="47.25" customHeight="1" x14ac:dyDescent="0.25">
      <c r="A38" s="38" t="s">
        <v>109</v>
      </c>
      <c r="B38" s="38" t="s">
        <v>110</v>
      </c>
      <c r="C38" s="52" t="s">
        <v>129</v>
      </c>
      <c r="D38" s="65">
        <f>SUMIF(Költségvetés_részletes_Partner1!$B$102:$B$119,Költségvetés_Teljes!$C38,Költségvetés_részletes_Partner1!$J$102:$J$119)</f>
        <v>0</v>
      </c>
      <c r="E38" s="6">
        <f>SUMIF(Költségvetés_részletes_Partner1!$B$102:$B$119,Költségvetés_Teljes!$C38,Költségvetés_részletes_Partner1!$N$102:$N$119)</f>
        <v>0</v>
      </c>
      <c r="F38" s="66">
        <f>SUMIF(Költségvetés_részletes_Partner1!$B$102:$B$119,Költségvetés_Teljes!$C38,Költségvetés_részletes_Partner1!$M$102:$M$119)</f>
        <v>0</v>
      </c>
      <c r="G38" s="60">
        <f>SUMIF(Költségvetés_részletes_Partner2!$B$102:$B$119,Költségvetés_Teljes!$C38,Költségvetés_részletes_Partner2!$J$102:$J$119)</f>
        <v>0</v>
      </c>
      <c r="H38" s="6">
        <f>SUMIF(Költségvetés_részletes_Partner2!$B$102:$B$119,Költségvetés_Teljes!$C38,Költségvetés_részletes_Partner2!$N$102:$N$119)</f>
        <v>0</v>
      </c>
      <c r="I38" s="69">
        <f>SUMIF(Költségvetés_részletes_Partner2!$B$102:$B$119,Költségvetés_Teljes!$C38,Költségvetés_részletes_Partner2!$M$102:$M$119)</f>
        <v>0</v>
      </c>
      <c r="J38" s="65">
        <f>SUMIF(Költségvetés_részletes_Partner3!$B$102:$B$119,Költségvetés_Teljes!$C38,Költségvetés_részletes_Partner3!$J$102:$J$119)</f>
        <v>0</v>
      </c>
      <c r="K38" s="6">
        <f>SUMIF(Költségvetés_részletes_Partner3!$B$102:$B$119,Költségvetés_Teljes!$C38,Költségvetés_részletes_Partner3!$N$102:$N$119)</f>
        <v>0</v>
      </c>
      <c r="L38" s="66">
        <f>SUMIF(Költségvetés_részletes_Partner3!$B$102:$B$119,Költségvetés_Teljes!$C38,Költségvetés_részletes_Partner3!$M$102:$M$119)</f>
        <v>0</v>
      </c>
      <c r="M38" s="60">
        <f>D38+G38+J38</f>
        <v>0</v>
      </c>
      <c r="N38" s="6">
        <f>E38+H38+K38</f>
        <v>0</v>
      </c>
      <c r="O38" s="6">
        <f>F38+I38+L38</f>
        <v>0</v>
      </c>
    </row>
    <row r="39" spans="1:15" ht="30" x14ac:dyDescent="0.25">
      <c r="A39" s="39" t="s">
        <v>13</v>
      </c>
      <c r="B39" s="135" t="s">
        <v>75</v>
      </c>
      <c r="C39" s="136"/>
      <c r="D39" s="63">
        <f>D40</f>
        <v>0</v>
      </c>
      <c r="E39" s="11">
        <f>E40</f>
        <v>0</v>
      </c>
      <c r="F39" s="64">
        <f t="shared" si="30"/>
        <v>0</v>
      </c>
      <c r="G39" s="59">
        <f t="shared" si="30"/>
        <v>0</v>
      </c>
      <c r="H39" s="11">
        <f t="shared" si="30"/>
        <v>0</v>
      </c>
      <c r="I39" s="68">
        <f t="shared" si="30"/>
        <v>0</v>
      </c>
      <c r="J39" s="63">
        <f>J40</f>
        <v>0</v>
      </c>
      <c r="K39" s="11">
        <f>K40</f>
        <v>0</v>
      </c>
      <c r="L39" s="64">
        <f t="shared" si="30"/>
        <v>0</v>
      </c>
      <c r="M39" s="59">
        <f>M40</f>
        <v>0</v>
      </c>
      <c r="N39" s="11">
        <f>N40</f>
        <v>0</v>
      </c>
      <c r="O39" s="11">
        <f t="shared" si="30"/>
        <v>0</v>
      </c>
    </row>
    <row r="40" spans="1:15" ht="45" x14ac:dyDescent="0.25">
      <c r="A40" s="38" t="s">
        <v>13</v>
      </c>
      <c r="B40" s="38" t="s">
        <v>20</v>
      </c>
      <c r="C40" s="52" t="s">
        <v>112</v>
      </c>
      <c r="D40" s="65">
        <f>SUMIF(Költségvetés_részletes_Partner1!$B$121:$B$138,Költségvetés_Teljes!$C40,Költségvetés_részletes_Partner1!$J$121:$J$138)</f>
        <v>0</v>
      </c>
      <c r="E40" s="6">
        <f>SUMIF(Költségvetés_részletes_Partner1!$B$121:$B$138,Költségvetés_Teljes!$C40,Költségvetés_részletes_Partner1!$N$121:$N$138)</f>
        <v>0</v>
      </c>
      <c r="F40" s="66">
        <f>SUMIF(Költségvetés_részletes_Partner1!$B$121:$B$138,Költségvetés_Teljes!$C40,Költségvetés_részletes_Partner1!$M$121:$M$138)</f>
        <v>0</v>
      </c>
      <c r="G40" s="60">
        <f>SUMIF(Költségvetés_részletes_Partner2!$B$121:$B$138,Költségvetés_Teljes!$C40,Költségvetés_részletes_Partner2!$J$121:$J$138)</f>
        <v>0</v>
      </c>
      <c r="H40" s="6">
        <f>SUMIF(Költségvetés_részletes_Partner2!$B$121:$B$138,Költségvetés_Teljes!$C40,Költségvetés_részletes_Partner2!$N$121:$N$138)</f>
        <v>0</v>
      </c>
      <c r="I40" s="69">
        <f>SUMIF(Költségvetés_részletes_Partner2!$B$124:$B$128,Költségvetés_Teljes!$C40,Költségvetés_részletes_Partner2!$M$121:$M$138)</f>
        <v>0</v>
      </c>
      <c r="J40" s="65">
        <f>SUMIF(Költségvetés_részletes_Partner3!$B$121:$B$138,Költségvetés_Teljes!$C40,Költségvetés_részletes_Partner3!$J$121:$J$138)</f>
        <v>0</v>
      </c>
      <c r="K40" s="6">
        <f>SUMIF(Költségvetés_részletes_Partner3!$B$121:$B$138,Költségvetés_Teljes!$C40,Költségvetés_részletes_Partner3!$N$121:$N$138)</f>
        <v>0</v>
      </c>
      <c r="L40" s="66">
        <f>SUMIF(Költségvetés_részletes_Partner3!$B$124:$B$128,Költségvetés_Teljes!$C40,Költségvetés_részletes_Partner3!$M$121:$M$138)</f>
        <v>0</v>
      </c>
      <c r="M40" s="60">
        <f>D40+G40+J40</f>
        <v>0</v>
      </c>
      <c r="N40" s="6">
        <f>E40+H40+K40</f>
        <v>0</v>
      </c>
      <c r="O40" s="6">
        <f>F40+I40+L40</f>
        <v>0</v>
      </c>
    </row>
    <row r="41" spans="1:15" x14ac:dyDescent="0.25">
      <c r="A41" s="43" t="s">
        <v>21</v>
      </c>
      <c r="B41" s="135" t="s">
        <v>75</v>
      </c>
      <c r="C41" s="136"/>
      <c r="D41" s="63">
        <f>SUM(D42:D46)</f>
        <v>0</v>
      </c>
      <c r="E41" s="11">
        <f t="shared" ref="E41:O41" si="31">SUM(E42:E46)</f>
        <v>0</v>
      </c>
      <c r="F41" s="64">
        <f t="shared" si="31"/>
        <v>0</v>
      </c>
      <c r="G41" s="59">
        <f t="shared" si="31"/>
        <v>0</v>
      </c>
      <c r="H41" s="11">
        <f t="shared" si="31"/>
        <v>0</v>
      </c>
      <c r="I41" s="68">
        <f t="shared" si="31"/>
        <v>0</v>
      </c>
      <c r="J41" s="63">
        <f t="shared" si="31"/>
        <v>0</v>
      </c>
      <c r="K41" s="11">
        <f t="shared" si="31"/>
        <v>0</v>
      </c>
      <c r="L41" s="64">
        <f t="shared" si="31"/>
        <v>0</v>
      </c>
      <c r="M41" s="59">
        <f t="shared" si="31"/>
        <v>0</v>
      </c>
      <c r="N41" s="11">
        <f t="shared" si="31"/>
        <v>0</v>
      </c>
      <c r="O41" s="11">
        <f t="shared" si="31"/>
        <v>0</v>
      </c>
    </row>
    <row r="42" spans="1:15" s="2" customFormat="1" ht="30" x14ac:dyDescent="0.25">
      <c r="A42" s="47" t="s">
        <v>21</v>
      </c>
      <c r="B42" s="47" t="s">
        <v>131</v>
      </c>
      <c r="C42" s="56" t="s">
        <v>131</v>
      </c>
      <c r="D42" s="65">
        <f>SUMIF(Költségvetés_részletes_Partner1!$B$140:$B$157,Költségvetés_Teljes!$C42,Költségvetés_részletes_Partner1!$J$140:$J$157)</f>
        <v>0</v>
      </c>
      <c r="E42" s="6">
        <f>SUMIF(Költségvetés_részletes_Partner1!$B$140:$B$157,Költségvetés_Teljes!$C42,Költségvetés_részletes_Partner1!$N$140:$N$157)</f>
        <v>0</v>
      </c>
      <c r="F42" s="66">
        <f>SUMIF(Költségvetés_részletes_Partner1!$B$140:$B$157,Költségvetés_Teljes!$C42,Költségvetés_részletes_Partner1!$M$140:$M$157)</f>
        <v>0</v>
      </c>
      <c r="G42" s="60">
        <f>SUMIF(Költségvetés_részletes_Partner2!$B$140:$B$157,Költségvetés_Teljes!$C42,Költségvetés_részletes_Partner2!$J$140:$J$157)</f>
        <v>0</v>
      </c>
      <c r="H42" s="6">
        <f>SUMIF(Költségvetés_részletes_Partner2!$B$140:$B$157,Költségvetés_Teljes!$C42,Költségvetés_részletes_Partner2!$N$140:$N$157)</f>
        <v>0</v>
      </c>
      <c r="I42" s="69">
        <f>SUMIF(Költségvetés_részletes_Partner2!$B$140:$B$157,Költségvetés_Teljes!$C42,Költségvetés_részletes_Partner2!$M$140:$M$157)</f>
        <v>0</v>
      </c>
      <c r="J42" s="65">
        <f>SUMIF(Költségvetés_részletes_Partner3!$B$140:$B$157,Költségvetés_Teljes!$C42,Költségvetés_részletes_Partner3!$J$140:$J$157)</f>
        <v>0</v>
      </c>
      <c r="K42" s="6">
        <f>SUMIF(Költségvetés_részletes_Partner3!$B$140:$B$157,Költségvetés_Teljes!$C42,Költségvetés_részletes_Partner3!$N$140:$N$157)</f>
        <v>0</v>
      </c>
      <c r="L42" s="66">
        <f>SUMIF(Költségvetés_részletes_Partner3!$B$140:$B$157,Költségvetés_Teljes!$C42,Költségvetés_részletes_Partner3!$M$140:$M$157)</f>
        <v>0</v>
      </c>
      <c r="M42" s="60">
        <f t="shared" ref="M42:N46" si="32">D42+G42+J42</f>
        <v>0</v>
      </c>
      <c r="N42" s="6">
        <f t="shared" si="32"/>
        <v>0</v>
      </c>
      <c r="O42" s="6">
        <f t="shared" ref="O42:O46" si="33">F42+I42+L42</f>
        <v>0</v>
      </c>
    </row>
    <row r="43" spans="1:15" s="2" customFormat="1" ht="45" x14ac:dyDescent="0.25">
      <c r="A43" s="47" t="s">
        <v>21</v>
      </c>
      <c r="B43" s="47" t="s">
        <v>22</v>
      </c>
      <c r="C43" s="56" t="s">
        <v>36</v>
      </c>
      <c r="D43" s="65">
        <f>SUMIF(Költségvetés_részletes_Partner1!$B$140:$B$157,Költségvetés_Teljes!$C43,Költségvetés_részletes_Partner1!$J$140:$J$157)</f>
        <v>0</v>
      </c>
      <c r="E43" s="6">
        <f>SUMIF(Költségvetés_részletes_Partner1!$B$140:$B$157,Költségvetés_Teljes!$C43,Költségvetés_részletes_Partner1!$N$140:$N$157)</f>
        <v>0</v>
      </c>
      <c r="F43" s="66">
        <f>SUMIF(Költségvetés_részletes_Partner1!$B$140:$B$157,Költségvetés_Teljes!$C43,Költségvetés_részletes_Partner1!$M$140:$M$157)</f>
        <v>0</v>
      </c>
      <c r="G43" s="60">
        <f>SUMIF(Költségvetés_részletes_Partner2!$B$140:$B$157,Költségvetés_Teljes!$C43,Költségvetés_részletes_Partner2!$J$140:$J$157)</f>
        <v>0</v>
      </c>
      <c r="H43" s="6">
        <f>SUMIF(Költségvetés_részletes_Partner2!$B$140:$B$157,Költségvetés_Teljes!$C43,Költségvetés_részletes_Partner2!$N$140:$N$157)</f>
        <v>0</v>
      </c>
      <c r="I43" s="69">
        <f>SUMIF(Költségvetés_részletes_Partner2!$B$140:$B$157,Költségvetés_Teljes!$C43,Költségvetés_részletes_Partner2!$M$140:$M$157)</f>
        <v>0</v>
      </c>
      <c r="J43" s="65">
        <f>SUMIF(Költségvetés_részletes_Partner3!$B$140:$B$157,Költségvetés_Teljes!$C43,Költségvetés_részletes_Partner3!$J$140:$J$157)</f>
        <v>0</v>
      </c>
      <c r="K43" s="6">
        <f>SUMIF(Költségvetés_részletes_Partner3!$B$140:$B$157,Költségvetés_Teljes!$C43,Költségvetés_részletes_Partner3!$N$140:$N$157)</f>
        <v>0</v>
      </c>
      <c r="L43" s="66">
        <f>SUMIF(Költségvetés_részletes_Partner3!$B$140:$B$157,Költségvetés_Teljes!$C43,Költségvetés_részletes_Partner3!$M$140:$M$157)</f>
        <v>0</v>
      </c>
      <c r="M43" s="60">
        <f t="shared" si="32"/>
        <v>0</v>
      </c>
      <c r="N43" s="6">
        <f t="shared" si="32"/>
        <v>0</v>
      </c>
      <c r="O43" s="6">
        <f t="shared" si="33"/>
        <v>0</v>
      </c>
    </row>
    <row r="44" spans="1:15" s="2" customFormat="1" ht="30" x14ac:dyDescent="0.25">
      <c r="A44" s="47" t="s">
        <v>21</v>
      </c>
      <c r="B44" s="47" t="s">
        <v>22</v>
      </c>
      <c r="C44" s="56" t="s">
        <v>37</v>
      </c>
      <c r="D44" s="65">
        <f>SUMIF(Költségvetés_részletes_Partner1!$B$140:$B$157,Költségvetés_Teljes!$C44,Költségvetés_részletes_Partner1!$J$140:$J$157)</f>
        <v>0</v>
      </c>
      <c r="E44" s="6">
        <f>SUMIF(Költségvetés_részletes_Partner1!$B$140:$B$157,Költségvetés_Teljes!$C44,Költségvetés_részletes_Partner1!$N$140:$N$157)</f>
        <v>0</v>
      </c>
      <c r="F44" s="66">
        <f>SUMIF(Költségvetés_részletes_Partner1!$B$140:$B$157,Költségvetés_Teljes!$C44,Költségvetés_részletes_Partner1!$M$140:$M$157)</f>
        <v>0</v>
      </c>
      <c r="G44" s="60">
        <f>SUMIF(Költségvetés_részletes_Partner2!$B$140:$B$157,Költségvetés_Teljes!$C44,Költségvetés_részletes_Partner2!$J$140:$J$157)</f>
        <v>0</v>
      </c>
      <c r="H44" s="6">
        <f>SUMIF(Költségvetés_részletes_Partner2!$B$140:$B$157,Költségvetés_Teljes!$C44,Költségvetés_részletes_Partner2!$N$140:$N$157)</f>
        <v>0</v>
      </c>
      <c r="I44" s="69">
        <f>SUMIF(Költségvetés_részletes_Partner2!$B$140:$B$157,Költségvetés_Teljes!$C44,Költségvetés_részletes_Partner2!$M$140:$M$157)</f>
        <v>0</v>
      </c>
      <c r="J44" s="65">
        <f>SUMIF(Költségvetés_részletes_Partner3!$B$140:$B$157,Költségvetés_Teljes!$C44,Költségvetés_részletes_Partner3!$J$140:$J$157)</f>
        <v>0</v>
      </c>
      <c r="K44" s="6">
        <f>SUMIF(Költségvetés_részletes_Partner3!$B$140:$B$157,Költségvetés_Teljes!$C44,Költségvetés_részletes_Partner3!$N$140:$N$157)</f>
        <v>0</v>
      </c>
      <c r="L44" s="66">
        <f>SUMIF(Költségvetés_részletes_Partner3!$B$140:$B$157,Költségvetés_Teljes!$C44,Költségvetés_részletes_Partner3!$M$140:$M$157)</f>
        <v>0</v>
      </c>
      <c r="M44" s="60">
        <f t="shared" si="32"/>
        <v>0</v>
      </c>
      <c r="N44" s="6">
        <f t="shared" si="32"/>
        <v>0</v>
      </c>
      <c r="O44" s="6">
        <f t="shared" si="33"/>
        <v>0</v>
      </c>
    </row>
    <row r="45" spans="1:15" s="2" customFormat="1" ht="30" x14ac:dyDescent="0.25">
      <c r="A45" s="47" t="s">
        <v>21</v>
      </c>
      <c r="B45" s="47" t="s">
        <v>22</v>
      </c>
      <c r="C45" s="56" t="s">
        <v>148</v>
      </c>
      <c r="D45" s="65">
        <f>SUMIF(Költségvetés_részletes_Partner1!$B$140:$B$157,Költségvetés_Teljes!$C45,Költségvetés_részletes_Partner1!$J$140:$J$157)</f>
        <v>0</v>
      </c>
      <c r="E45" s="6">
        <f>SUMIF(Költségvetés_részletes_Partner1!$B$140:$B$157,Költségvetés_Teljes!$C45,Költségvetés_részletes_Partner1!$N$140:$N$157)</f>
        <v>0</v>
      </c>
      <c r="F45" s="66">
        <f>SUMIF(Költségvetés_részletes_Partner1!$B$140:$B$157,Költségvetés_Teljes!$C45,Költségvetés_részletes_Partner1!$M$140:$M$157)</f>
        <v>0</v>
      </c>
      <c r="G45" s="60">
        <f>SUMIF(Költségvetés_részletes_Partner2!$B$140:$B$157,Költségvetés_Teljes!$C45,Költségvetés_részletes_Partner2!$J$140:$J$157)</f>
        <v>0</v>
      </c>
      <c r="H45" s="6">
        <f>SUMIF(Költségvetés_részletes_Partner2!$B$140:$B$157,Költségvetés_Teljes!$C45,Költségvetés_részletes_Partner2!$N$140:$N$157)</f>
        <v>0</v>
      </c>
      <c r="I45" s="69">
        <f>SUMIF(Költségvetés_részletes_Partner2!$B$140:$B$157,Költségvetés_Teljes!$C45,Költségvetés_részletes_Partner2!$M$140:$M$157)</f>
        <v>0</v>
      </c>
      <c r="J45" s="65">
        <f>SUMIF(Költségvetés_részletes_Partner3!$B$140:$B$157,Költségvetés_Teljes!$C45,Költségvetés_részletes_Partner3!$J$140:$J$157)</f>
        <v>0</v>
      </c>
      <c r="K45" s="6">
        <f>SUMIF(Költségvetés_részletes_Partner3!$B$140:$B$157,Költségvetés_Teljes!$C45,Költségvetés_részletes_Partner3!$N$140:$N$157)</f>
        <v>0</v>
      </c>
      <c r="L45" s="66">
        <f>SUMIF(Költségvetés_részletes_Partner3!$B$140:$B$157,Költségvetés_Teljes!$C45,Költségvetés_részletes_Partner3!$M$140:$M$157)</f>
        <v>0</v>
      </c>
      <c r="M45" s="60">
        <f t="shared" si="32"/>
        <v>0</v>
      </c>
      <c r="N45" s="6">
        <f t="shared" si="32"/>
        <v>0</v>
      </c>
      <c r="O45" s="6">
        <f t="shared" si="33"/>
        <v>0</v>
      </c>
    </row>
    <row r="46" spans="1:15" ht="30" x14ac:dyDescent="0.25">
      <c r="A46" s="40" t="s">
        <v>21</v>
      </c>
      <c r="B46" s="47" t="s">
        <v>22</v>
      </c>
      <c r="C46" s="57" t="s">
        <v>38</v>
      </c>
      <c r="D46" s="65">
        <f>SUMIF(Költségvetés_részletes_Partner1!$B$140:$B$157,Költségvetés_Teljes!$C46,Költségvetés_részletes_Partner1!$J$140:$J$157)</f>
        <v>0</v>
      </c>
      <c r="E46" s="6">
        <f>SUMIF(Költségvetés_részletes_Partner1!$B$140:$B$157,Költségvetés_Teljes!$C46,Költségvetés_részletes_Partner1!$N$140:$N$157)</f>
        <v>0</v>
      </c>
      <c r="F46" s="66">
        <f>SUMIF(Költségvetés_részletes_Partner1!$B$140:$B$157,Költségvetés_Teljes!$C46,Költségvetés_részletes_Partner1!$M$140:$M$157)</f>
        <v>0</v>
      </c>
      <c r="G46" s="60">
        <f>SUMIF(Költségvetés_részletes_Partner2!$B$140:$B$157,Költségvetés_Teljes!$C46,Költségvetés_részletes_Partner2!$J$140:$J$157)</f>
        <v>0</v>
      </c>
      <c r="H46" s="6">
        <f>SUMIF(Költségvetés_részletes_Partner2!$B$140:$B$157,Költségvetés_Teljes!$C46,Költségvetés_részletes_Partner2!$N$140:$N$157)</f>
        <v>0</v>
      </c>
      <c r="I46" s="69">
        <f>SUMIF(Költségvetés_részletes_Partner2!$B$140:$B$157,Költségvetés_Teljes!$C46,Költségvetés_részletes_Partner2!$M$140:$M$157)</f>
        <v>0</v>
      </c>
      <c r="J46" s="65">
        <f>SUMIF(Költségvetés_részletes_Partner3!$B$140:$B$157,Költségvetés_Teljes!$C46,Költségvetés_részletes_Partner3!$J$140:$J$157)</f>
        <v>0</v>
      </c>
      <c r="K46" s="6">
        <f>SUMIF(Költségvetés_részletes_Partner3!$B$140:$B$157,Költségvetés_Teljes!$C46,Költségvetés_részletes_Partner3!$N$140:$N$157)</f>
        <v>0</v>
      </c>
      <c r="L46" s="66">
        <f>SUMIF(Költségvetés_részletes_Partner3!$B$140:$B$157,Költségvetés_Teljes!$C46,Költségvetés_részletes_Partner3!$M$140:$M$157)</f>
        <v>0</v>
      </c>
      <c r="M46" s="60">
        <f t="shared" si="32"/>
        <v>0</v>
      </c>
      <c r="N46" s="6">
        <f t="shared" si="32"/>
        <v>0</v>
      </c>
      <c r="O46" s="6">
        <f t="shared" si="33"/>
        <v>0</v>
      </c>
    </row>
    <row r="47" spans="1:15" ht="30" x14ac:dyDescent="0.25">
      <c r="A47" s="39" t="s">
        <v>23</v>
      </c>
      <c r="B47" s="135" t="s">
        <v>75</v>
      </c>
      <c r="C47" s="136"/>
      <c r="D47" s="63">
        <f>D48</f>
        <v>0</v>
      </c>
      <c r="E47" s="11">
        <f>E48</f>
        <v>0</v>
      </c>
      <c r="F47" s="64">
        <f t="shared" ref="F47:O47" si="34">F48</f>
        <v>0</v>
      </c>
      <c r="G47" s="59">
        <f t="shared" si="34"/>
        <v>0</v>
      </c>
      <c r="H47" s="11">
        <f t="shared" si="34"/>
        <v>0</v>
      </c>
      <c r="I47" s="68">
        <f t="shared" si="34"/>
        <v>0</v>
      </c>
      <c r="J47" s="63">
        <f t="shared" si="34"/>
        <v>0</v>
      </c>
      <c r="K47" s="11">
        <f t="shared" si="34"/>
        <v>0</v>
      </c>
      <c r="L47" s="64">
        <f t="shared" si="34"/>
        <v>0</v>
      </c>
      <c r="M47" s="59">
        <f>M48</f>
        <v>0</v>
      </c>
      <c r="N47" s="11">
        <f>N48</f>
        <v>0</v>
      </c>
      <c r="O47" s="11">
        <f t="shared" si="34"/>
        <v>0</v>
      </c>
    </row>
    <row r="48" spans="1:15" ht="45" x14ac:dyDescent="0.25">
      <c r="A48" s="38" t="s">
        <v>23</v>
      </c>
      <c r="B48" s="38" t="s">
        <v>23</v>
      </c>
      <c r="C48" s="52" t="s">
        <v>23</v>
      </c>
      <c r="D48" s="65">
        <f>Költségvetés_részletes_Partner1!$J158</f>
        <v>0</v>
      </c>
      <c r="E48" s="6">
        <f>Költségvetés_részletes_Partner1!$N158</f>
        <v>0</v>
      </c>
      <c r="F48" s="66">
        <f>Költségvetés_részletes_Partner1!$M158</f>
        <v>0</v>
      </c>
      <c r="G48" s="60">
        <f>Költségvetés_részletes_Partner2!$J158</f>
        <v>0</v>
      </c>
      <c r="H48" s="6">
        <f>Költségvetés_részletes_Partner2!$N158</f>
        <v>0</v>
      </c>
      <c r="I48" s="69">
        <f>Költségvetés_részletes_Partner2!$M158</f>
        <v>0</v>
      </c>
      <c r="J48" s="65">
        <f>Költségvetés_részletes_Partner3!$J158</f>
        <v>0</v>
      </c>
      <c r="K48" s="6">
        <f>Költségvetés_részletes_Partner3!$N158</f>
        <v>0</v>
      </c>
      <c r="L48" s="66">
        <f>Költségvetés_részletes_Partner3!$M158</f>
        <v>0</v>
      </c>
      <c r="M48" s="60">
        <f>D48+G48+J48</f>
        <v>0</v>
      </c>
      <c r="N48" s="6">
        <f>E48+H48+K48</f>
        <v>0</v>
      </c>
      <c r="O48" s="6">
        <f>F48+I48+L48</f>
        <v>0</v>
      </c>
    </row>
    <row r="49" spans="1:15" x14ac:dyDescent="0.25">
      <c r="A49" s="39" t="s">
        <v>24</v>
      </c>
      <c r="B49" s="135" t="s">
        <v>75</v>
      </c>
      <c r="C49" s="136"/>
      <c r="D49" s="63">
        <f>D50</f>
        <v>0</v>
      </c>
      <c r="E49" s="11">
        <f>E50</f>
        <v>0</v>
      </c>
      <c r="F49" s="64">
        <f t="shared" ref="F49" si="35">F50</f>
        <v>0</v>
      </c>
      <c r="G49" s="59">
        <f t="shared" ref="G49:H49" si="36">G50</f>
        <v>0</v>
      </c>
      <c r="H49" s="11">
        <f t="shared" si="36"/>
        <v>0</v>
      </c>
      <c r="I49" s="68">
        <f t="shared" ref="I49:L49" si="37">I50</f>
        <v>0</v>
      </c>
      <c r="J49" s="63">
        <f t="shared" si="37"/>
        <v>0</v>
      </c>
      <c r="K49" s="11">
        <f t="shared" si="37"/>
        <v>0</v>
      </c>
      <c r="L49" s="64">
        <f t="shared" si="37"/>
        <v>0</v>
      </c>
      <c r="M49" s="59">
        <f t="shared" ref="M49:N49" si="38">M50</f>
        <v>0</v>
      </c>
      <c r="N49" s="11">
        <f t="shared" si="38"/>
        <v>0</v>
      </c>
      <c r="O49" s="11">
        <f t="shared" ref="O49" si="39">O50</f>
        <v>0</v>
      </c>
    </row>
    <row r="50" spans="1:15" x14ac:dyDescent="0.25">
      <c r="A50" s="38" t="s">
        <v>24</v>
      </c>
      <c r="B50" s="38" t="s">
        <v>24</v>
      </c>
      <c r="C50" s="52" t="s">
        <v>24</v>
      </c>
      <c r="D50" s="65">
        <f>Költségvetés_részletes_Partner1!$J165</f>
        <v>0</v>
      </c>
      <c r="E50" s="6">
        <f>Költségvetés_részletes_Partner1!$N165</f>
        <v>0</v>
      </c>
      <c r="F50" s="66">
        <f>Költségvetés_részletes_Partner1!$M165</f>
        <v>0</v>
      </c>
      <c r="G50" s="60">
        <f>Költségvetés_részletes_Partner2!$J165</f>
        <v>0</v>
      </c>
      <c r="H50" s="6">
        <f>Költségvetés_részletes_Partner2!$N165</f>
        <v>0</v>
      </c>
      <c r="I50" s="69">
        <f>Költségvetés_részletes_Partner2!$M165</f>
        <v>0</v>
      </c>
      <c r="J50" s="65">
        <f>Költségvetés_részletes_Partner3!$J165</f>
        <v>0</v>
      </c>
      <c r="K50" s="6">
        <f>Költségvetés_részletes_Partner3!$N165</f>
        <v>0</v>
      </c>
      <c r="L50" s="66">
        <f>Költségvetés_részletes_Partner3!$M165</f>
        <v>0</v>
      </c>
      <c r="M50" s="60">
        <f>D50+G50</f>
        <v>0</v>
      </c>
      <c r="N50" s="6">
        <f>E50+H50</f>
        <v>0</v>
      </c>
      <c r="O50" s="6">
        <f t="shared" ref="O50" si="40">F50+I50</f>
        <v>0</v>
      </c>
    </row>
    <row r="51" spans="1:15" x14ac:dyDescent="0.25">
      <c r="A51" s="151" t="s">
        <v>55</v>
      </c>
      <c r="B51" s="151"/>
      <c r="C51" s="141"/>
      <c r="D51" s="63">
        <f>D49+D47+D39+D27+D12+D9+D6+D22+D41+D37</f>
        <v>0</v>
      </c>
      <c r="E51" s="11">
        <f t="shared" ref="E51:O51" si="41">E49+E47+E39+E27+E12+E9+E6+E22+E41+E37</f>
        <v>0</v>
      </c>
      <c r="F51" s="64">
        <f t="shared" si="41"/>
        <v>0</v>
      </c>
      <c r="G51" s="59">
        <f t="shared" si="41"/>
        <v>0</v>
      </c>
      <c r="H51" s="11">
        <f t="shared" si="41"/>
        <v>0</v>
      </c>
      <c r="I51" s="68">
        <f t="shared" si="41"/>
        <v>0</v>
      </c>
      <c r="J51" s="63">
        <f t="shared" si="41"/>
        <v>0</v>
      </c>
      <c r="K51" s="11">
        <f t="shared" si="41"/>
        <v>0</v>
      </c>
      <c r="L51" s="64">
        <f t="shared" si="41"/>
        <v>0</v>
      </c>
      <c r="M51" s="59">
        <f t="shared" si="41"/>
        <v>0</v>
      </c>
      <c r="N51" s="11">
        <f t="shared" si="41"/>
        <v>0</v>
      </c>
      <c r="O51" s="11">
        <f t="shared" si="41"/>
        <v>0</v>
      </c>
    </row>
    <row r="53" spans="1:15" x14ac:dyDescent="0.25">
      <c r="A53" s="141" t="s">
        <v>77</v>
      </c>
      <c r="B53" s="142"/>
      <c r="C53" s="142"/>
      <c r="D53" s="142"/>
      <c r="E53" s="142"/>
      <c r="F53" s="142"/>
      <c r="G53" s="143"/>
      <c r="H53" s="94"/>
      <c r="I53" s="95"/>
    </row>
    <row r="54" spans="1:15" ht="60" customHeight="1" x14ac:dyDescent="0.25">
      <c r="A54" s="12" t="s">
        <v>115</v>
      </c>
      <c r="B54" s="109" t="s">
        <v>108</v>
      </c>
      <c r="C54" s="109"/>
      <c r="D54" s="12" t="s">
        <v>45</v>
      </c>
      <c r="E54" s="12" t="s">
        <v>81</v>
      </c>
      <c r="F54" s="116" t="s">
        <v>80</v>
      </c>
      <c r="G54" s="116"/>
      <c r="H54" s="48"/>
      <c r="O54"/>
    </row>
    <row r="55" spans="1:15" ht="15" customHeight="1" x14ac:dyDescent="0.25">
      <c r="A55" s="38" t="s">
        <v>0</v>
      </c>
      <c r="B55" s="112">
        <v>7.0000000000000007E-2</v>
      </c>
      <c r="C55" s="112"/>
      <c r="D55" s="32">
        <f>M6</f>
        <v>0</v>
      </c>
      <c r="E55" s="87" t="e">
        <f>D55/M$51</f>
        <v>#DIV/0!</v>
      </c>
      <c r="F55" s="115" t="e">
        <f>IF(B55&lt;E55,"Nem felel meg!","Megfelel.")</f>
        <v>#DIV/0!</v>
      </c>
      <c r="G55" s="115"/>
      <c r="H55" s="49"/>
      <c r="I55" s="30"/>
      <c r="J55" s="30"/>
      <c r="K55" s="30"/>
      <c r="O55"/>
    </row>
    <row r="56" spans="1:15" ht="43.5" customHeight="1" x14ac:dyDescent="0.25">
      <c r="A56" s="38" t="s">
        <v>152</v>
      </c>
      <c r="B56" s="110">
        <v>70000</v>
      </c>
      <c r="C56" s="111"/>
      <c r="D56" s="42">
        <f>M7</f>
        <v>0</v>
      </c>
      <c r="E56" s="87"/>
      <c r="F56" s="115" t="str">
        <f>IF(B56&lt;D56,"Nem felel meg!","Megfelel.")</f>
        <v>Megfelel.</v>
      </c>
      <c r="G56" s="115"/>
      <c r="H56" s="49"/>
      <c r="I56" s="30"/>
      <c r="J56" s="30"/>
      <c r="K56" s="30"/>
      <c r="O56"/>
    </row>
    <row r="57" spans="1:15" ht="15" customHeight="1" x14ac:dyDescent="0.25">
      <c r="A57" s="38" t="s">
        <v>151</v>
      </c>
      <c r="B57" s="113">
        <v>0.3</v>
      </c>
      <c r="C57" s="114"/>
      <c r="D57" s="32">
        <f>M9</f>
        <v>0</v>
      </c>
      <c r="E57" s="87" t="e">
        <f>D57/M$51</f>
        <v>#DIV/0!</v>
      </c>
      <c r="F57" s="115" t="e">
        <f t="shared" ref="F57:F60" si="42">IF(B57&lt;E57,"Nem felel meg!","Megfelel.")</f>
        <v>#DIV/0!</v>
      </c>
      <c r="G57" s="115"/>
      <c r="H57" s="49"/>
      <c r="I57" s="30"/>
      <c r="J57" s="30"/>
      <c r="K57" s="30"/>
      <c r="O57"/>
    </row>
    <row r="58" spans="1:15" ht="15" customHeight="1" x14ac:dyDescent="0.25">
      <c r="A58" s="38" t="s">
        <v>78</v>
      </c>
      <c r="B58" s="112">
        <v>2.5000000000000001E-2</v>
      </c>
      <c r="C58" s="112"/>
      <c r="D58" s="13">
        <f>M27</f>
        <v>0</v>
      </c>
      <c r="E58" s="87" t="e">
        <f>D58/M$51</f>
        <v>#DIV/0!</v>
      </c>
      <c r="F58" s="115" t="e">
        <f t="shared" si="42"/>
        <v>#DIV/0!</v>
      </c>
      <c r="G58" s="115"/>
      <c r="H58" s="49"/>
      <c r="O58"/>
    </row>
    <row r="59" spans="1:15" ht="30" x14ac:dyDescent="0.25">
      <c r="A59" s="38" t="s">
        <v>79</v>
      </c>
      <c r="B59" s="112">
        <v>5.0000000000000001E-3</v>
      </c>
      <c r="C59" s="112"/>
      <c r="D59" s="13">
        <f>M19</f>
        <v>0</v>
      </c>
      <c r="E59" s="87" t="e">
        <f>D59/M$51</f>
        <v>#DIV/0!</v>
      </c>
      <c r="F59" s="115" t="e">
        <f t="shared" si="42"/>
        <v>#DIV/0!</v>
      </c>
      <c r="G59" s="115"/>
      <c r="H59" s="49"/>
      <c r="O59"/>
    </row>
    <row r="60" spans="1:15" ht="21.75" customHeight="1" x14ac:dyDescent="0.25">
      <c r="A60" s="38" t="s">
        <v>150</v>
      </c>
      <c r="B60" s="119">
        <v>0.15</v>
      </c>
      <c r="C60" s="120"/>
      <c r="D60" s="13">
        <f>D62+D59+M39</f>
        <v>0</v>
      </c>
      <c r="E60" s="123" t="e">
        <f>D60/D61</f>
        <v>#DIV/0!</v>
      </c>
      <c r="F60" s="144" t="e">
        <f t="shared" si="42"/>
        <v>#DIV/0!</v>
      </c>
      <c r="G60" s="145"/>
      <c r="H60" s="49"/>
      <c r="O60"/>
    </row>
    <row r="61" spans="1:15" ht="30" x14ac:dyDescent="0.25">
      <c r="A61" s="38" t="s">
        <v>149</v>
      </c>
      <c r="B61" s="121"/>
      <c r="C61" s="122"/>
      <c r="D61" s="13">
        <f>SUM(M23:M25)</f>
        <v>0</v>
      </c>
      <c r="E61" s="124"/>
      <c r="F61" s="146"/>
      <c r="G61" s="147"/>
      <c r="H61" s="49"/>
      <c r="O61"/>
    </row>
    <row r="62" spans="1:15" x14ac:dyDescent="0.25">
      <c r="A62" s="38" t="s">
        <v>21</v>
      </c>
      <c r="B62" s="112">
        <v>0.01</v>
      </c>
      <c r="C62" s="112"/>
      <c r="D62" s="13">
        <f>M41</f>
        <v>0</v>
      </c>
      <c r="E62" s="87" t="e">
        <f>D62/M$51</f>
        <v>#DIV/0!</v>
      </c>
      <c r="F62" s="115" t="e">
        <f>IF(B62&lt;E62,"Nem felel meg!","Megfelel.")</f>
        <v>#DIV/0!</v>
      </c>
      <c r="G62" s="115"/>
      <c r="H62" s="49"/>
      <c r="O62"/>
    </row>
    <row r="63" spans="1:15" x14ac:dyDescent="0.25">
      <c r="A63" s="38" t="s">
        <v>24</v>
      </c>
      <c r="B63" s="112">
        <v>5.0000000000000001E-3</v>
      </c>
      <c r="C63" s="112"/>
      <c r="D63" s="13">
        <f>M50</f>
        <v>0</v>
      </c>
      <c r="E63" s="87" t="e">
        <f>D63/M$51</f>
        <v>#DIV/0!</v>
      </c>
      <c r="F63" s="115" t="e">
        <f>IF(B63&lt;E63,"Nem felel meg!","Megfelel.")</f>
        <v>#DIV/0!</v>
      </c>
      <c r="G63" s="115"/>
      <c r="H63" s="49"/>
      <c r="O63"/>
    </row>
    <row r="64" spans="1:15" x14ac:dyDescent="0.25">
      <c r="A64" s="88"/>
      <c r="B64" s="89"/>
      <c r="C64" s="89"/>
      <c r="D64" s="90"/>
      <c r="E64" s="91"/>
      <c r="F64" s="92"/>
      <c r="G64" s="92"/>
      <c r="H64" s="49"/>
      <c r="O64"/>
    </row>
    <row r="65" spans="1:14" x14ac:dyDescent="0.25">
      <c r="A65" s="5" t="s">
        <v>156</v>
      </c>
      <c r="B65" s="117">
        <v>0.1</v>
      </c>
      <c r="C65" s="118"/>
      <c r="D65" s="6">
        <f>N51</f>
        <v>0</v>
      </c>
      <c r="E65" s="93" t="e">
        <f>N51/M51</f>
        <v>#DIV/0!</v>
      </c>
      <c r="F65" s="115" t="e">
        <f>IF(B65&gt;E65,"Nem felel meg!","Megfelel.")</f>
        <v>#DIV/0!</v>
      </c>
      <c r="G65" s="115"/>
    </row>
    <row r="67" spans="1:14" x14ac:dyDescent="0.25">
      <c r="I67" s="129"/>
      <c r="J67" s="129"/>
      <c r="K67" s="129"/>
      <c r="L67" s="129"/>
      <c r="M67" s="129"/>
      <c r="N67" s="50"/>
    </row>
    <row r="68" spans="1:14" x14ac:dyDescent="0.25">
      <c r="I68" s="108" t="s">
        <v>111</v>
      </c>
      <c r="J68" s="108"/>
      <c r="K68" s="108"/>
      <c r="L68" s="108"/>
      <c r="M68" s="108"/>
      <c r="N68" s="50"/>
    </row>
  </sheetData>
  <sheetProtection password="EDBA" sheet="1" objects="1" scenarios="1" formatCells="0"/>
  <mergeCells count="44">
    <mergeCell ref="F60:G61"/>
    <mergeCell ref="F58:G58"/>
    <mergeCell ref="F59:G59"/>
    <mergeCell ref="A4:A5"/>
    <mergeCell ref="B6:C6"/>
    <mergeCell ref="D4:F4"/>
    <mergeCell ref="A51:C51"/>
    <mergeCell ref="B41:C41"/>
    <mergeCell ref="B49:C49"/>
    <mergeCell ref="B12:C12"/>
    <mergeCell ref="B27:C27"/>
    <mergeCell ref="B47:C47"/>
    <mergeCell ref="B1:C1"/>
    <mergeCell ref="B2:C2"/>
    <mergeCell ref="G4:I4"/>
    <mergeCell ref="I67:M67"/>
    <mergeCell ref="B22:C22"/>
    <mergeCell ref="J4:L4"/>
    <mergeCell ref="B9:C9"/>
    <mergeCell ref="B39:C39"/>
    <mergeCell ref="B37:C37"/>
    <mergeCell ref="M4:O4"/>
    <mergeCell ref="C4:C5"/>
    <mergeCell ref="B4:B5"/>
    <mergeCell ref="A53:G53"/>
    <mergeCell ref="B62:C62"/>
    <mergeCell ref="F62:G62"/>
    <mergeCell ref="F56:G56"/>
    <mergeCell ref="I68:M68"/>
    <mergeCell ref="B54:C54"/>
    <mergeCell ref="B56:C56"/>
    <mergeCell ref="B55:C55"/>
    <mergeCell ref="B57:C57"/>
    <mergeCell ref="B63:C63"/>
    <mergeCell ref="F63:G63"/>
    <mergeCell ref="F54:G54"/>
    <mergeCell ref="F55:G55"/>
    <mergeCell ref="F57:G57"/>
    <mergeCell ref="B58:C58"/>
    <mergeCell ref="B59:C59"/>
    <mergeCell ref="F65:G65"/>
    <mergeCell ref="B65:C65"/>
    <mergeCell ref="B60:C61"/>
    <mergeCell ref="E60:E61"/>
  </mergeCells>
  <pageMargins left="0.70866141732283472" right="0.70866141732283472" top="0.74803149606299213" bottom="0.74803149606299213" header="0.31496062992125984" footer="0.31496062992125984"/>
  <pageSetup paperSize="9" scale="56" fitToHeight="3"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13" workbookViewId="0">
      <selection activeCell="C20" sqref="C20"/>
    </sheetView>
  </sheetViews>
  <sheetFormatPr defaultRowHeight="15" x14ac:dyDescent="0.25"/>
  <cols>
    <col min="1" max="1" width="27.5703125" style="1" customWidth="1"/>
    <col min="2" max="2" width="37.140625" style="1" customWidth="1"/>
    <col min="3" max="3" width="36.7109375" style="1" customWidth="1"/>
    <col min="8" max="8" width="18.140625" customWidth="1"/>
  </cols>
  <sheetData>
    <row r="1" spans="1:8" ht="30" x14ac:dyDescent="0.25">
      <c r="A1" s="1" t="s">
        <v>124</v>
      </c>
      <c r="B1" s="1" t="s">
        <v>125</v>
      </c>
      <c r="C1" s="1" t="s">
        <v>153</v>
      </c>
      <c r="E1" s="1" t="s">
        <v>132</v>
      </c>
      <c r="H1" t="s">
        <v>125</v>
      </c>
    </row>
    <row r="2" spans="1:8" ht="30" x14ac:dyDescent="0.25">
      <c r="B2" s="1" t="s">
        <v>113</v>
      </c>
      <c r="C2" s="1" t="s">
        <v>114</v>
      </c>
      <c r="E2" t="s">
        <v>133</v>
      </c>
      <c r="H2" t="s">
        <v>113</v>
      </c>
    </row>
    <row r="4" spans="1:8" ht="30" x14ac:dyDescent="0.25">
      <c r="A4" s="1" t="s">
        <v>4</v>
      </c>
      <c r="B4" s="1" t="s">
        <v>5</v>
      </c>
      <c r="C4" s="1" t="s">
        <v>6</v>
      </c>
      <c r="E4" s="1" t="s">
        <v>134</v>
      </c>
      <c r="H4" t="s">
        <v>5</v>
      </c>
    </row>
    <row r="5" spans="1:8" ht="30" x14ac:dyDescent="0.25">
      <c r="B5" s="1" t="s">
        <v>7</v>
      </c>
      <c r="C5" s="1" t="s">
        <v>7</v>
      </c>
      <c r="E5" t="s">
        <v>135</v>
      </c>
      <c r="H5" t="s">
        <v>7</v>
      </c>
    </row>
    <row r="7" spans="1:8" ht="45" x14ac:dyDescent="0.25">
      <c r="A7" s="1" t="s">
        <v>126</v>
      </c>
      <c r="B7" s="1" t="s">
        <v>10</v>
      </c>
      <c r="C7" s="1" t="s">
        <v>119</v>
      </c>
      <c r="E7" s="1" t="s">
        <v>136</v>
      </c>
      <c r="H7" t="s">
        <v>10</v>
      </c>
    </row>
    <row r="8" spans="1:8" ht="45" x14ac:dyDescent="0.25">
      <c r="C8" s="1" t="s">
        <v>25</v>
      </c>
      <c r="E8" s="1" t="s">
        <v>136</v>
      </c>
      <c r="H8" t="s">
        <v>120</v>
      </c>
    </row>
    <row r="9" spans="1:8" ht="30" x14ac:dyDescent="0.25">
      <c r="C9" s="1" t="s">
        <v>26</v>
      </c>
      <c r="E9" s="1" t="s">
        <v>136</v>
      </c>
      <c r="H9" t="s">
        <v>11</v>
      </c>
    </row>
    <row r="10" spans="1:8" ht="30" x14ac:dyDescent="0.25">
      <c r="B10" s="1" t="s">
        <v>120</v>
      </c>
      <c r="C10" s="1" t="s">
        <v>121</v>
      </c>
      <c r="E10" s="1" t="s">
        <v>137</v>
      </c>
      <c r="H10" t="s">
        <v>12</v>
      </c>
    </row>
    <row r="11" spans="1:8" ht="45" x14ac:dyDescent="0.25">
      <c r="C11" s="1" t="s">
        <v>122</v>
      </c>
      <c r="E11" s="1" t="s">
        <v>137</v>
      </c>
    </row>
    <row r="12" spans="1:8" ht="30" x14ac:dyDescent="0.25">
      <c r="C12" s="1" t="s">
        <v>123</v>
      </c>
      <c r="E12" s="1" t="s">
        <v>137</v>
      </c>
    </row>
    <row r="13" spans="1:8" ht="30" x14ac:dyDescent="0.25">
      <c r="B13" s="1" t="s">
        <v>11</v>
      </c>
      <c r="C13" s="1" t="s">
        <v>11</v>
      </c>
      <c r="E13" s="1" t="s">
        <v>138</v>
      </c>
    </row>
    <row r="14" spans="1:8" ht="30" x14ac:dyDescent="0.25">
      <c r="B14" s="1" t="s">
        <v>12</v>
      </c>
      <c r="C14" s="1" t="s">
        <v>127</v>
      </c>
      <c r="E14" s="1" t="s">
        <v>139</v>
      </c>
    </row>
    <row r="15" spans="1:8" ht="45" x14ac:dyDescent="0.25">
      <c r="C15" s="1" t="s">
        <v>27</v>
      </c>
      <c r="E15" s="1" t="s">
        <v>139</v>
      </c>
    </row>
    <row r="17" spans="1:8" ht="45" x14ac:dyDescent="0.25">
      <c r="A17" s="1" t="s">
        <v>8</v>
      </c>
      <c r="B17" s="1" t="s">
        <v>14</v>
      </c>
      <c r="C17" s="1" t="s">
        <v>28</v>
      </c>
      <c r="E17" s="1" t="s">
        <v>140</v>
      </c>
      <c r="H17" t="s">
        <v>14</v>
      </c>
    </row>
    <row r="18" spans="1:8" x14ac:dyDescent="0.25">
      <c r="C18" s="1" t="s">
        <v>29</v>
      </c>
      <c r="E18" s="1" t="s">
        <v>140</v>
      </c>
      <c r="H18" t="s">
        <v>31</v>
      </c>
    </row>
    <row r="19" spans="1:8" x14ac:dyDescent="0.25">
      <c r="C19" s="1" t="s">
        <v>30</v>
      </c>
      <c r="E19" s="1" t="s">
        <v>140</v>
      </c>
    </row>
    <row r="20" spans="1:8" ht="30" x14ac:dyDescent="0.25">
      <c r="B20" s="38" t="s">
        <v>31</v>
      </c>
      <c r="C20" s="52" t="s">
        <v>31</v>
      </c>
      <c r="E20" s="1" t="s">
        <v>141</v>
      </c>
    </row>
    <row r="22" spans="1:8" ht="30" x14ac:dyDescent="0.25">
      <c r="A22" s="1" t="s">
        <v>128</v>
      </c>
      <c r="B22" s="1" t="s">
        <v>16</v>
      </c>
      <c r="C22" s="1" t="s">
        <v>28</v>
      </c>
      <c r="E22" s="1" t="s">
        <v>142</v>
      </c>
      <c r="H22" t="s">
        <v>16</v>
      </c>
    </row>
    <row r="23" spans="1:8" x14ac:dyDescent="0.25">
      <c r="C23" s="1" t="s">
        <v>29</v>
      </c>
      <c r="E23" s="1" t="s">
        <v>142</v>
      </c>
      <c r="H23" t="s">
        <v>17</v>
      </c>
    </row>
    <row r="24" spans="1:8" x14ac:dyDescent="0.25">
      <c r="C24" s="1" t="s">
        <v>30</v>
      </c>
      <c r="E24" s="1" t="s">
        <v>142</v>
      </c>
      <c r="H24" t="s">
        <v>18</v>
      </c>
    </row>
    <row r="25" spans="1:8" ht="30" x14ac:dyDescent="0.25">
      <c r="B25" s="1" t="s">
        <v>17</v>
      </c>
      <c r="C25" s="1" t="s">
        <v>32</v>
      </c>
      <c r="E25" s="1" t="s">
        <v>143</v>
      </c>
      <c r="H25" t="s">
        <v>19</v>
      </c>
    </row>
    <row r="26" spans="1:8" x14ac:dyDescent="0.25">
      <c r="C26" s="1" t="s">
        <v>33</v>
      </c>
      <c r="E26" s="1" t="s">
        <v>143</v>
      </c>
    </row>
    <row r="27" spans="1:8" x14ac:dyDescent="0.25">
      <c r="C27" s="1" t="s">
        <v>34</v>
      </c>
      <c r="E27" s="1" t="s">
        <v>143</v>
      </c>
    </row>
    <row r="28" spans="1:8" ht="30" x14ac:dyDescent="0.25">
      <c r="B28" s="1" t="s">
        <v>18</v>
      </c>
      <c r="C28" s="1" t="s">
        <v>18</v>
      </c>
      <c r="E28" s="1" t="s">
        <v>144</v>
      </c>
    </row>
    <row r="29" spans="1:8" ht="45" x14ac:dyDescent="0.25">
      <c r="B29" s="1" t="s">
        <v>19</v>
      </c>
      <c r="C29" s="1" t="s">
        <v>76</v>
      </c>
      <c r="E29" s="1" t="s">
        <v>145</v>
      </c>
    </row>
    <row r="30" spans="1:8" ht="30" x14ac:dyDescent="0.25">
      <c r="C30" s="1" t="s">
        <v>35</v>
      </c>
      <c r="E30" s="1" t="s">
        <v>145</v>
      </c>
    </row>
    <row r="32" spans="1:8" ht="45" x14ac:dyDescent="0.25">
      <c r="A32" s="1" t="s">
        <v>109</v>
      </c>
      <c r="B32" s="1" t="s">
        <v>110</v>
      </c>
      <c r="C32" s="1" t="s">
        <v>129</v>
      </c>
      <c r="H32" t="s">
        <v>110</v>
      </c>
    </row>
    <row r="34" spans="1:8" ht="30" x14ac:dyDescent="0.25">
      <c r="A34" s="1" t="s">
        <v>13</v>
      </c>
      <c r="B34" s="1" t="s">
        <v>130</v>
      </c>
      <c r="C34" s="1" t="s">
        <v>112</v>
      </c>
      <c r="H34" t="s">
        <v>130</v>
      </c>
    </row>
    <row r="36" spans="1:8" x14ac:dyDescent="0.25">
      <c r="A36" s="1" t="s">
        <v>21</v>
      </c>
      <c r="B36" s="1" t="s">
        <v>131</v>
      </c>
      <c r="C36" s="1" t="s">
        <v>131</v>
      </c>
      <c r="E36" s="1" t="s">
        <v>146</v>
      </c>
      <c r="H36" t="s">
        <v>131</v>
      </c>
    </row>
    <row r="37" spans="1:8" ht="30" x14ac:dyDescent="0.25">
      <c r="B37" s="1" t="s">
        <v>22</v>
      </c>
      <c r="C37" s="1" t="s">
        <v>36</v>
      </c>
      <c r="E37" t="s">
        <v>147</v>
      </c>
      <c r="H37" t="s">
        <v>22</v>
      </c>
    </row>
    <row r="38" spans="1:8" x14ac:dyDescent="0.25">
      <c r="C38" s="1" t="s">
        <v>37</v>
      </c>
      <c r="E38" t="s">
        <v>147</v>
      </c>
    </row>
    <row r="39" spans="1:8" x14ac:dyDescent="0.25">
      <c r="C39" s="1" t="s">
        <v>148</v>
      </c>
      <c r="E39" t="s">
        <v>147</v>
      </c>
    </row>
    <row r="40" spans="1:8" x14ac:dyDescent="0.25">
      <c r="C40" s="1" t="s">
        <v>38</v>
      </c>
      <c r="E40" t="s">
        <v>147</v>
      </c>
    </row>
    <row r="42" spans="1:8" ht="30" x14ac:dyDescent="0.25">
      <c r="A42" s="1" t="s">
        <v>23</v>
      </c>
      <c r="B42" s="1" t="s">
        <v>23</v>
      </c>
      <c r="C42" s="1" t="s">
        <v>23</v>
      </c>
      <c r="H42" t="s">
        <v>23</v>
      </c>
    </row>
    <row r="44" spans="1:8" x14ac:dyDescent="0.25">
      <c r="A44" s="1" t="s">
        <v>24</v>
      </c>
      <c r="B44" s="1" t="s">
        <v>24</v>
      </c>
      <c r="C44" s="1" t="s">
        <v>24</v>
      </c>
      <c r="H44" s="1" t="s">
        <v>24</v>
      </c>
    </row>
    <row r="47" spans="1:8" x14ac:dyDescent="0.25">
      <c r="A47" s="2" t="s">
        <v>61</v>
      </c>
      <c r="B47" s="2" t="s">
        <v>58</v>
      </c>
      <c r="C47" s="2" t="s">
        <v>62</v>
      </c>
      <c r="D47" s="2"/>
      <c r="E47" s="2"/>
      <c r="F47" s="2"/>
      <c r="G47" s="2"/>
      <c r="H47" s="2"/>
    </row>
    <row r="48" spans="1:8" x14ac:dyDescent="0.25">
      <c r="A48" s="2" t="s">
        <v>56</v>
      </c>
      <c r="B48" s="2" t="s">
        <v>59</v>
      </c>
      <c r="C48" s="2" t="s">
        <v>63</v>
      </c>
      <c r="D48" s="2"/>
      <c r="E48" s="2"/>
      <c r="F48" s="2"/>
      <c r="G48" s="2"/>
      <c r="H48" s="2"/>
    </row>
    <row r="49" spans="1:8" x14ac:dyDescent="0.25">
      <c r="A49" s="2" t="s">
        <v>57</v>
      </c>
      <c r="B49" s="2" t="s">
        <v>49</v>
      </c>
      <c r="C49" s="2" t="s">
        <v>64</v>
      </c>
      <c r="D49" s="2"/>
      <c r="E49" s="2"/>
      <c r="F49" s="2"/>
      <c r="G49" s="2"/>
      <c r="H49" s="2"/>
    </row>
    <row r="50" spans="1:8" x14ac:dyDescent="0.25">
      <c r="A50" s="2"/>
      <c r="B50" s="2" t="s">
        <v>60</v>
      </c>
      <c r="C50" s="2" t="s">
        <v>65</v>
      </c>
    </row>
    <row r="51" spans="1:8" x14ac:dyDescent="0.25">
      <c r="A51" s="2"/>
      <c r="B51" s="2"/>
      <c r="C51" s="2" t="s">
        <v>66</v>
      </c>
    </row>
    <row r="52" spans="1:8" x14ac:dyDescent="0.25">
      <c r="A52" s="2"/>
      <c r="B52" s="2"/>
      <c r="C52" s="2" t="s">
        <v>67</v>
      </c>
    </row>
    <row r="53" spans="1:8" x14ac:dyDescent="0.25">
      <c r="A53" s="2"/>
      <c r="B53" s="2"/>
      <c r="C53" s="2" t="s">
        <v>68</v>
      </c>
    </row>
    <row r="54" spans="1:8" x14ac:dyDescent="0.25">
      <c r="A54" s="2"/>
      <c r="B5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20</vt:i4>
      </vt:variant>
    </vt:vector>
  </HeadingPairs>
  <TitlesOfParts>
    <vt:vector size="27" baseType="lpstr">
      <vt:lpstr>Kitöltési Útmutató</vt:lpstr>
      <vt:lpstr>Költségvetés_részletes_Partner1</vt:lpstr>
      <vt:lpstr>Költségvetés_részletes_Partner2</vt:lpstr>
      <vt:lpstr>Költségvetés_részletes_Partner3</vt:lpstr>
      <vt:lpstr>Költségvetés_Teljes</vt:lpstr>
      <vt:lpstr>Listák</vt:lpstr>
      <vt:lpstr>Munka4</vt:lpstr>
      <vt:lpstr>Ál</vt:lpstr>
      <vt:lpstr>Eg</vt:lpstr>
      <vt:lpstr>Egég</vt:lpstr>
      <vt:lpstr>EgG</vt:lpstr>
      <vt:lpstr>EgI</vt:lpstr>
      <vt:lpstr>ElE</vt:lpstr>
      <vt:lpstr>EsI</vt:lpstr>
      <vt:lpstr>ImE</vt:lpstr>
      <vt:lpstr>KöE</vt:lpstr>
      <vt:lpstr>MaI</vt:lpstr>
      <vt:lpstr>Költségvetés_részletes_Partner1!Nyomtatási_cím</vt:lpstr>
      <vt:lpstr>Költségvetés_részletes_Partner2!Nyomtatási_cím</vt:lpstr>
      <vt:lpstr>Költségvetés_részletes_Partner3!Nyomtatási_cím</vt:lpstr>
      <vt:lpstr>Költségvetés_Teljes!Nyomtatási_cím</vt:lpstr>
      <vt:lpstr>PrÉg</vt:lpstr>
      <vt:lpstr>PrJa</vt:lpstr>
      <vt:lpstr>PrSa</vt:lpstr>
      <vt:lpstr>SzG</vt:lpstr>
      <vt:lpstr>SzJ</vt:lpstr>
      <vt:lpstr>SzS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2019-01-22T10:31:16Z</dcterms:modified>
</cp:coreProperties>
</file>